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0920" windowHeight="6045" tabRatio="601" activeTab="0"/>
  </bookViews>
  <sheets>
    <sheet name="CattleInventory" sheetId="1" r:id="rId1"/>
    <sheet name="HorseInventory" sheetId="2" r:id="rId2"/>
    <sheet name="BalanceSheetValues" sheetId="3" r:id="rId3"/>
  </sheets>
  <definedNames>
    <definedName name="Horse">'HorseInventory'!$B$2</definedName>
    <definedName name="INVEN">'CattleInventory'!$B$7</definedName>
    <definedName name="MAIN">#REF!</definedName>
    <definedName name="_xlnm.Print_Area" localSheetId="2">'BalanceSheetValues'!$B$3:$L$48</definedName>
    <definedName name="_xlnm.Print_Area" localSheetId="0">'CattleInventory'!$B$5:$L$68</definedName>
    <definedName name="_xlnm.Print_Area" localSheetId="1">'HorseInventory'!$B$1:$L$73</definedName>
    <definedName name="Summary">'BalanceSheetValues'!$B$3</definedName>
  </definedNames>
  <calcPr fullCalcOnLoad="1"/>
</workbook>
</file>

<file path=xl/comments1.xml><?xml version="1.0" encoding="utf-8"?>
<comments xmlns="http://schemas.openxmlformats.org/spreadsheetml/2006/main">
  <authors>
    <author>Roger Sahs</author>
  </authors>
  <commentList>
    <comment ref="B12" authorId="0">
      <text>
        <r>
          <rPr>
            <b/>
            <sz val="9"/>
            <rFont val="Tahoma"/>
            <family val="2"/>
          </rPr>
          <t>Valued at cost plus accumulated production cost.</t>
        </r>
        <r>
          <rPr>
            <sz val="8"/>
            <rFont val="Tahoma"/>
            <family val="2"/>
          </rPr>
          <t xml:space="preserve">
</t>
        </r>
      </text>
    </comment>
    <comment ref="B43" authorId="0">
      <text>
        <r>
          <rPr>
            <b/>
            <sz val="9"/>
            <rFont val="Tahoma"/>
            <family val="2"/>
          </rPr>
          <t>Valued at base value.</t>
        </r>
        <r>
          <rPr>
            <sz val="8"/>
            <rFont val="Tahoma"/>
            <family val="2"/>
          </rPr>
          <t xml:space="preserve">
</t>
        </r>
      </text>
    </comment>
    <comment ref="B52" authorId="0">
      <text>
        <r>
          <rPr>
            <b/>
            <sz val="9"/>
            <rFont val="Tahoma"/>
            <family val="2"/>
          </rPr>
          <t>Valued at book value.</t>
        </r>
        <r>
          <rPr>
            <sz val="8"/>
            <rFont val="Tahoma"/>
            <family val="2"/>
          </rPr>
          <t xml:space="preserve">
</t>
        </r>
      </text>
    </comment>
    <comment ref="C29" authorId="0">
      <text>
        <r>
          <rPr>
            <b/>
            <sz val="9"/>
            <rFont val="Tahoma"/>
            <family val="2"/>
          </rPr>
          <t>Valued at cost plus accumulated production cost.</t>
        </r>
        <r>
          <rPr>
            <sz val="8"/>
            <rFont val="Tahoma"/>
            <family val="2"/>
          </rPr>
          <t xml:space="preserve">
</t>
        </r>
      </text>
    </comment>
  </commentList>
</comments>
</file>

<file path=xl/comments2.xml><?xml version="1.0" encoding="utf-8"?>
<comments xmlns="http://schemas.openxmlformats.org/spreadsheetml/2006/main">
  <authors>
    <author>Roger Sahs</author>
  </authors>
  <commentList>
    <comment ref="B49" authorId="0">
      <text>
        <r>
          <rPr>
            <b/>
            <sz val="9"/>
            <rFont val="Tahoma"/>
            <family val="2"/>
          </rPr>
          <t>Valued at base value.</t>
        </r>
        <r>
          <rPr>
            <sz val="8"/>
            <rFont val="Tahoma"/>
            <family val="2"/>
          </rPr>
          <t xml:space="preserve">
</t>
        </r>
      </text>
    </comment>
    <comment ref="B58" authorId="0">
      <text>
        <r>
          <rPr>
            <b/>
            <sz val="9"/>
            <rFont val="Tahoma"/>
            <family val="2"/>
          </rPr>
          <t>Valued at book value.</t>
        </r>
        <r>
          <rPr>
            <sz val="8"/>
            <rFont val="Tahoma"/>
            <family val="2"/>
          </rPr>
          <t xml:space="preserve">
</t>
        </r>
      </text>
    </comment>
    <comment ref="B44" authorId="0">
      <text>
        <r>
          <rPr>
            <b/>
            <sz val="9"/>
            <rFont val="Tahoma"/>
            <family val="2"/>
          </rPr>
          <t>Valued at base value.</t>
        </r>
        <r>
          <rPr>
            <sz val="8"/>
            <rFont val="Tahoma"/>
            <family val="2"/>
          </rPr>
          <t xml:space="preserve">
</t>
        </r>
      </text>
    </comment>
    <comment ref="B38" authorId="0">
      <text>
        <r>
          <rPr>
            <b/>
            <sz val="9"/>
            <rFont val="Tahoma"/>
            <family val="2"/>
          </rPr>
          <t>Valued at base value.</t>
        </r>
        <r>
          <rPr>
            <sz val="8"/>
            <rFont val="Tahoma"/>
            <family val="2"/>
          </rPr>
          <t xml:space="preserve">
</t>
        </r>
      </text>
    </comment>
    <comment ref="B30" authorId="0">
      <text>
        <r>
          <rPr>
            <b/>
            <sz val="9"/>
            <rFont val="Tahoma"/>
            <family val="2"/>
          </rPr>
          <t>Valued at book value.</t>
        </r>
        <r>
          <rPr>
            <sz val="8"/>
            <rFont val="Tahoma"/>
            <family val="2"/>
          </rPr>
          <t xml:space="preserve">
</t>
        </r>
      </text>
    </comment>
    <comment ref="B20" authorId="0">
      <text>
        <r>
          <rPr>
            <b/>
            <sz val="8"/>
            <rFont val="Tahoma"/>
            <family val="2"/>
          </rPr>
          <t>Valued at cost plus accumulated production cost.</t>
        </r>
        <r>
          <rPr>
            <sz val="8"/>
            <rFont val="Tahoma"/>
            <family val="2"/>
          </rPr>
          <t xml:space="preserve">
</t>
        </r>
      </text>
    </comment>
    <comment ref="B13" authorId="0">
      <text>
        <r>
          <rPr>
            <b/>
            <sz val="9"/>
            <rFont val="Tahoma"/>
            <family val="2"/>
          </rPr>
          <t>Valued at cost plus accumulated production cost</t>
        </r>
        <r>
          <rPr>
            <sz val="8"/>
            <rFont val="Tahoma"/>
            <family val="2"/>
          </rPr>
          <t xml:space="preserve">.
</t>
        </r>
      </text>
    </comment>
    <comment ref="B7" authorId="0">
      <text>
        <r>
          <rPr>
            <b/>
            <sz val="9"/>
            <rFont val="Tahoma"/>
            <family val="2"/>
          </rPr>
          <t>Valued at cost plus accumulated production cost.</t>
        </r>
        <r>
          <rPr>
            <sz val="8"/>
            <rFont val="Tahoma"/>
            <family val="2"/>
          </rPr>
          <t xml:space="preserve">
</t>
        </r>
      </text>
    </comment>
  </commentList>
</comments>
</file>

<file path=xl/sharedStrings.xml><?xml version="1.0" encoding="utf-8"?>
<sst xmlns="http://schemas.openxmlformats.org/spreadsheetml/2006/main" count="242" uniqueCount="114">
  <si>
    <t>Ranch:</t>
  </si>
  <si>
    <t>Head</t>
  </si>
  <si>
    <t>$/Head</t>
  </si>
  <si>
    <t>Value</t>
  </si>
  <si>
    <t>Raised and Purchased Breeding Cattle Inventory</t>
  </si>
  <si>
    <t>Raised and Purchased Breeding Horse Inventory</t>
  </si>
  <si>
    <t>Horse Inventory</t>
  </si>
  <si>
    <t xml:space="preserve">Purchased for Resale, Raised Feeder, and Growing Cattle </t>
  </si>
  <si>
    <t>Beginning Inventory</t>
  </si>
  <si>
    <t>Ending Inventory</t>
  </si>
  <si>
    <t>Change In</t>
  </si>
  <si>
    <t xml:space="preserve">     Value</t>
  </si>
  <si>
    <t xml:space="preserve">           Date</t>
  </si>
  <si>
    <t xml:space="preserve">       Date</t>
  </si>
  <si>
    <t xml:space="preserve"> End-Beg.</t>
  </si>
  <si>
    <t>Cattle Inventory</t>
  </si>
  <si>
    <t>Current Assets</t>
  </si>
  <si>
    <t>Investment in Growing or Finishing Livestock</t>
  </si>
  <si>
    <t>Non-Current Assets</t>
  </si>
  <si>
    <t>Inventory</t>
  </si>
  <si>
    <t xml:space="preserve">Total Livestock for Sale </t>
  </si>
  <si>
    <t>Total Non-Current Assets</t>
  </si>
  <si>
    <t>Total Current Assets</t>
  </si>
  <si>
    <t>Ending</t>
  </si>
  <si>
    <t>Inventory for Immediate Sale</t>
  </si>
  <si>
    <t xml:space="preserve">Total Purchased Stock </t>
  </si>
  <si>
    <t xml:space="preserve">Total Raised Stock </t>
  </si>
  <si>
    <t>Total Livestock Assets</t>
  </si>
  <si>
    <t>Purchased  Breeding Stock - Cattle</t>
  </si>
  <si>
    <t>Raised Breeding Stock - Cattle</t>
  </si>
  <si>
    <t>Label</t>
  </si>
  <si>
    <t>Fall</t>
  </si>
  <si>
    <t>Spring</t>
  </si>
  <si>
    <t xml:space="preserve"> - Replacement Heifers</t>
  </si>
  <si>
    <t xml:space="preserve"> - Breeding Cows</t>
  </si>
  <si>
    <t xml:space="preserve"> - Bulls</t>
  </si>
  <si>
    <t xml:space="preserve"> - Stallions</t>
  </si>
  <si>
    <t xml:space="preserve"> - Broodmares</t>
  </si>
  <si>
    <t>Herd</t>
  </si>
  <si>
    <t>Purchased Saddle Horses</t>
  </si>
  <si>
    <t>Purchased Breeding Stock - Horses</t>
  </si>
  <si>
    <t>Raised Saddle Horses</t>
  </si>
  <si>
    <t>Raised Breeding Stock - Horses</t>
  </si>
  <si>
    <t>Blank</t>
  </si>
  <si>
    <t>Total Investment in Growing or Finishing Cattle</t>
  </si>
  <si>
    <t>Raised Cattle for Immediate Sale</t>
  </si>
  <si>
    <t>Total Investment: Resale,Growing &amp; Finishing Cattle</t>
  </si>
  <si>
    <t>Total Purchased Cattle for Resale: Cost</t>
  </si>
  <si>
    <t xml:space="preserve">Total Cattle for Sale </t>
  </si>
  <si>
    <t>Total Raised  Breeding Cattle</t>
  </si>
  <si>
    <t>Total Purchased  Breeding Cattle</t>
  </si>
  <si>
    <t>Total Inventories of  Breeding Cattle</t>
  </si>
  <si>
    <t>Total Inventories of  All  Cattle</t>
  </si>
  <si>
    <t>Beginning</t>
  </si>
  <si>
    <t>Total Investment in Growing &amp; Finishing Lvstk.</t>
  </si>
  <si>
    <t xml:space="preserve"> - Horses</t>
  </si>
  <si>
    <t xml:space="preserve"> - Cattle</t>
  </si>
  <si>
    <t xml:space="preserve"> </t>
  </si>
  <si>
    <t>Purchased Livestock for Resale</t>
  </si>
  <si>
    <t xml:space="preserve"> - Livestock for Sale - Horses</t>
  </si>
  <si>
    <t xml:space="preserve"> - Livestock for Sale - Cattle</t>
  </si>
  <si>
    <t>Feeder Steers Purchased For Resale</t>
  </si>
  <si>
    <r>
      <rPr>
        <sz val="18"/>
        <rFont val="Arial"/>
        <family val="2"/>
      </rPr>
      <t>Cattle and Horse Inventory</t>
    </r>
    <r>
      <rPr>
        <sz val="10"/>
        <rFont val="Arial"/>
        <family val="2"/>
      </rPr>
      <t xml:space="preserve">
Texas Agrilife Extension and Oklahoma State University</t>
    </r>
    <r>
      <rPr>
        <sz val="16"/>
        <color indexed="8"/>
        <rFont val="Calibri"/>
        <family val="2"/>
      </rPr>
      <t xml:space="preserve">
</t>
    </r>
    <r>
      <rPr>
        <sz val="10"/>
        <rFont val="Arial"/>
        <family val="2"/>
      </rPr>
      <t xml:space="preserve">
Developed by
James McGrann, Professor Emeritus and Clay Kolle, Texas A&amp;M University
Update by
Damona Doye and Roger Sahs, Agricultural Economics, Oklahoma State University
</t>
    </r>
  </si>
  <si>
    <t>Feeder Heifers Purchased For Resale</t>
  </si>
  <si>
    <t>Other Purchased For Resale</t>
  </si>
  <si>
    <t>Finished Steers</t>
  </si>
  <si>
    <t>Finished Heifers</t>
  </si>
  <si>
    <t>Cull Cows</t>
  </si>
  <si>
    <t>Other Raised Cattle for Sale</t>
  </si>
  <si>
    <t>Stocker Mixed</t>
  </si>
  <si>
    <t>Stocker Heifers</t>
  </si>
  <si>
    <t>Feeder Steers</t>
  </si>
  <si>
    <t>Feeder Heifers</t>
  </si>
  <si>
    <t>Other</t>
  </si>
  <si>
    <t>Breeding Cows</t>
  </si>
  <si>
    <t>Replacement Heifers</t>
  </si>
  <si>
    <t>Bulls</t>
  </si>
  <si>
    <t>Purchased Cattle for Resale: Cost</t>
  </si>
  <si>
    <t>End - Beg</t>
  </si>
  <si>
    <t>Purchased For Resale</t>
  </si>
  <si>
    <t>Raised Horses for Sale</t>
  </si>
  <si>
    <t>2 year old Geldings</t>
  </si>
  <si>
    <t>2 year old fillies</t>
  </si>
  <si>
    <t>Yearling Colts</t>
  </si>
  <si>
    <t>Yearling Fillies</t>
  </si>
  <si>
    <t>Other Raised Colts, Geldings or Fillies</t>
  </si>
  <si>
    <t>Saddle Horses - Geldings</t>
  </si>
  <si>
    <t>Other Saddle Horses</t>
  </si>
  <si>
    <t>Raised  Breeding Horses</t>
  </si>
  <si>
    <t>Purchased  Breeding Horses</t>
  </si>
  <si>
    <t>Investment in Raised Saddle Horses</t>
  </si>
  <si>
    <t>Investment: Raised Colts, Geldings &amp; Fillies</t>
  </si>
  <si>
    <t>Raised  Horses for Immediate Sale</t>
  </si>
  <si>
    <t xml:space="preserve"> Purchased Horses for Resale - Cost</t>
  </si>
  <si>
    <t>Investment in Purchased Saddle Horses</t>
  </si>
  <si>
    <t>Total Inventoy of Colts, Geldings, Fillies &amp; Saddle Horses</t>
  </si>
  <si>
    <t xml:space="preserve"> Total Purchased Horses for Resale - Cost</t>
  </si>
  <si>
    <t>Investment in Raised Growing or Finishing Cattle</t>
  </si>
  <si>
    <t>Purchased Breeding Cattle</t>
  </si>
  <si>
    <t>Raised Breeding Cattle</t>
  </si>
  <si>
    <t>Resale Horse Inventory</t>
  </si>
  <si>
    <t xml:space="preserve"> Total Investment in Raised Saddle Horses</t>
  </si>
  <si>
    <t>Total Investment in Purchased Saddle Horses</t>
  </si>
  <si>
    <t>Stallions</t>
  </si>
  <si>
    <t>Broodmares</t>
  </si>
  <si>
    <t xml:space="preserve"> Total Horses for Sale </t>
  </si>
  <si>
    <t xml:space="preserve"> Investment in Raised Colts, Geldings &amp; Fillies </t>
  </si>
  <si>
    <t>Total Inventories of Saddle Horses</t>
  </si>
  <si>
    <t xml:space="preserve"> Total Inventories - All  Horses</t>
  </si>
  <si>
    <t xml:space="preserve"> Total Purchased Breeding Horses</t>
  </si>
  <si>
    <t xml:space="preserve"> Total Inventories of Breeding Horses</t>
  </si>
  <si>
    <t xml:space="preserve"> Total Raised Breeding Horses</t>
  </si>
  <si>
    <t xml:space="preserve"> Total Raised Horses for Sale</t>
  </si>
  <si>
    <t>Cattle and Horse Inventory Summary for Balance Sheet Values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</si>
</sst>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dd\-mmm\-yy_)"/>
    <numFmt numFmtId="166" formatCode="0_)"/>
    <numFmt numFmtId="167" formatCode="&quot;$&quot;#,##0"/>
    <numFmt numFmtId="168" formatCode="&quot;$&quot;#,##0.0_);\(&quot;$&quot;#,##0.0\)"/>
    <numFmt numFmtId="169" formatCode="&quot;Yes&quot;;&quot;Yes&quot;;&quot;No&quot;"/>
    <numFmt numFmtId="170" formatCode="&quot;True&quot;;&quot;True&quot;;&quot;False&quot;"/>
    <numFmt numFmtId="171" formatCode="&quot;On&quot;;&quot;On&quot;;&quot;Off&quot;"/>
    <numFmt numFmtId="172" formatCode="[$€-2]\ #,##0.00_);[Red]\([$€-2]\ #,##0.00\)"/>
  </numFmts>
  <fonts count="56">
    <font>
      <sz val="12"/>
      <name val="Arial"/>
      <family val="0"/>
    </font>
    <font>
      <sz val="10"/>
      <name val="Arial"/>
      <family val="0"/>
    </font>
    <font>
      <b/>
      <sz val="12"/>
      <name val="Arial"/>
      <family val="2"/>
    </font>
    <font>
      <b/>
      <sz val="14"/>
      <name val="Arial"/>
      <family val="2"/>
    </font>
    <font>
      <b/>
      <sz val="13"/>
      <name val="Arial"/>
      <family val="2"/>
    </font>
    <font>
      <b/>
      <u val="single"/>
      <sz val="11"/>
      <name val="Arial"/>
      <family val="2"/>
    </font>
    <font>
      <sz val="11"/>
      <color indexed="12"/>
      <name val="Arial"/>
      <family val="2"/>
    </font>
    <font>
      <b/>
      <sz val="11"/>
      <name val="Arial"/>
      <family val="2"/>
    </font>
    <font>
      <sz val="11"/>
      <name val="Arial"/>
      <family val="2"/>
    </font>
    <font>
      <sz val="12"/>
      <color indexed="8"/>
      <name val="Arial"/>
      <family val="2"/>
    </font>
    <font>
      <b/>
      <sz val="12"/>
      <color indexed="8"/>
      <name val="Arial"/>
      <family val="2"/>
    </font>
    <font>
      <sz val="12"/>
      <color indexed="39"/>
      <name val="Arial"/>
      <family val="2"/>
    </font>
    <font>
      <sz val="18"/>
      <name val="Arial"/>
      <family val="2"/>
    </font>
    <font>
      <sz val="16"/>
      <color indexed="8"/>
      <name val="Calibri"/>
      <family val="2"/>
    </font>
    <font>
      <b/>
      <u val="single"/>
      <sz val="12"/>
      <name val="Arial"/>
      <family val="2"/>
    </font>
    <font>
      <u val="single"/>
      <sz val="12"/>
      <name val="Arial"/>
      <family val="2"/>
    </font>
    <font>
      <sz val="8"/>
      <name val="Tahoma"/>
      <family val="2"/>
    </font>
    <font>
      <b/>
      <sz val="9"/>
      <name val="Tahoma"/>
      <family val="2"/>
    </font>
    <font>
      <b/>
      <sz val="8"/>
      <name val="Tahoma"/>
      <family val="2"/>
    </font>
    <font>
      <b/>
      <sz val="11"/>
      <color indexed="8"/>
      <name val="Arial"/>
      <family val="2"/>
    </font>
    <font>
      <b/>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color theme="1"/>
      </top>
      <bottom>
        <color indexed="63"/>
      </bottom>
    </border>
    <border>
      <left style="thin"/>
      <right>
        <color indexed="63"/>
      </right>
      <top style="thin">
        <color theme="1"/>
      </top>
      <bottom>
        <color indexed="63"/>
      </bottom>
    </border>
    <border>
      <left>
        <color indexed="63"/>
      </left>
      <right>
        <color indexed="63"/>
      </right>
      <top>
        <color indexed="63"/>
      </top>
      <bottom style="thin">
        <color theme="1"/>
      </bottom>
    </border>
    <border>
      <left style="thin"/>
      <right>
        <color indexed="63"/>
      </right>
      <top>
        <color indexed="63"/>
      </top>
      <bottom style="thin">
        <color theme="1"/>
      </bottom>
    </border>
    <border>
      <left>
        <color indexed="63"/>
      </left>
      <right>
        <color indexed="63"/>
      </right>
      <top style="thin">
        <color indexed="8"/>
      </top>
      <bottom>
        <color indexed="63"/>
      </bottom>
    </border>
    <border>
      <left/>
      <right/>
      <top style="thin"/>
      <bottom/>
    </border>
    <border>
      <left>
        <color indexed="63"/>
      </left>
      <right style="hair"/>
      <top style="thin">
        <color indexed="8"/>
      </top>
      <bottom>
        <color indexed="63"/>
      </bottom>
    </border>
    <border>
      <left>
        <color indexed="63"/>
      </left>
      <right>
        <color indexed="63"/>
      </right>
      <top>
        <color indexed="63"/>
      </top>
      <bottom style="medium"/>
    </border>
    <border>
      <left style="thin"/>
      <right/>
      <top style="thin"/>
      <bottom/>
    </border>
    <border>
      <left/>
      <right style="thin"/>
      <top style="thin"/>
      <bottom/>
    </border>
    <border>
      <left style="thin"/>
      <right/>
      <top/>
      <bottom style="thin"/>
    </border>
    <border>
      <left/>
      <right style="thin"/>
      <top/>
      <bottom style="thin"/>
    </border>
    <border>
      <left style="hair"/>
      <right>
        <color indexed="63"/>
      </right>
      <top style="hair"/>
      <bottom style="hair"/>
    </border>
    <border>
      <left>
        <color indexed="63"/>
      </left>
      <right style="hair"/>
      <top style="hair"/>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1">
    <xf numFmtId="0" fontId="0" fillId="0" borderId="0" xfId="0" applyAlignment="1">
      <alignment/>
    </xf>
    <xf numFmtId="0" fontId="0" fillId="0" borderId="0" xfId="0"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center"/>
      <protection/>
    </xf>
    <xf numFmtId="5" fontId="0" fillId="0" borderId="0" xfId="0" applyNumberFormat="1" applyAlignment="1" applyProtection="1">
      <alignment/>
      <protection/>
    </xf>
    <xf numFmtId="0" fontId="7" fillId="0" borderId="0" xfId="0" applyFont="1" applyAlignment="1" applyProtection="1">
      <alignment/>
      <protection/>
    </xf>
    <xf numFmtId="5" fontId="5" fillId="0" borderId="0" xfId="0" applyNumberFormat="1" applyFont="1" applyAlignment="1" applyProtection="1">
      <alignment horizontal="center"/>
      <protection/>
    </xf>
    <xf numFmtId="5" fontId="8" fillId="0" borderId="0" xfId="0" applyNumberFormat="1" applyFont="1" applyAlignment="1" applyProtection="1">
      <alignment/>
      <protection/>
    </xf>
    <xf numFmtId="5" fontId="2" fillId="0" borderId="0" xfId="0" applyNumberFormat="1" applyFont="1" applyAlignment="1" applyProtection="1">
      <alignment/>
      <protection/>
    </xf>
    <xf numFmtId="0" fontId="0" fillId="0" borderId="0" xfId="0" applyAlignment="1" applyProtection="1">
      <alignment horizontal="right"/>
      <protection/>
    </xf>
    <xf numFmtId="0" fontId="3" fillId="0" borderId="0" xfId="0" applyFont="1" applyAlignment="1" applyProtection="1">
      <alignment horizontal="centerContinuous" wrapText="1"/>
      <protection/>
    </xf>
    <xf numFmtId="0" fontId="2" fillId="0" borderId="0" xfId="0" applyFont="1" applyAlignment="1" applyProtection="1">
      <alignment/>
      <protection/>
    </xf>
    <xf numFmtId="5" fontId="9" fillId="33" borderId="0" xfId="0" applyNumberFormat="1" applyFont="1" applyFill="1" applyBorder="1" applyAlignment="1" applyProtection="1">
      <alignment/>
      <protection/>
    </xf>
    <xf numFmtId="0" fontId="6" fillId="0" borderId="10" xfId="0" applyFont="1" applyBorder="1" applyAlignment="1" applyProtection="1">
      <alignment/>
      <protection locked="0"/>
    </xf>
    <xf numFmtId="37" fontId="6" fillId="0" borderId="10" xfId="0" applyNumberFormat="1" applyFont="1" applyBorder="1" applyAlignment="1" applyProtection="1">
      <alignment/>
      <protection locked="0"/>
    </xf>
    <xf numFmtId="5" fontId="6" fillId="0" borderId="10" xfId="0" applyNumberFormat="1" applyFont="1" applyBorder="1" applyAlignment="1" applyProtection="1">
      <alignment/>
      <protection locked="0"/>
    </xf>
    <xf numFmtId="164" fontId="6" fillId="0" borderId="10" xfId="0" applyNumberFormat="1" applyFont="1" applyBorder="1" applyAlignment="1" applyProtection="1">
      <alignment/>
      <protection locked="0"/>
    </xf>
    <xf numFmtId="37" fontId="2" fillId="0" borderId="0" xfId="0" applyNumberFormat="1" applyFont="1" applyAlignment="1" applyProtection="1">
      <alignment/>
      <protection/>
    </xf>
    <xf numFmtId="0" fontId="2" fillId="0" borderId="0" xfId="0" applyFont="1" applyAlignment="1" applyProtection="1">
      <alignment horizontal="centerContinuous" wrapText="1"/>
      <protection/>
    </xf>
    <xf numFmtId="0" fontId="0" fillId="0" borderId="11" xfId="0" applyBorder="1" applyAlignment="1" applyProtection="1">
      <alignment/>
      <protection/>
    </xf>
    <xf numFmtId="0" fontId="6" fillId="0" borderId="0" xfId="0" applyFont="1" applyBorder="1" applyAlignment="1" applyProtection="1">
      <alignment horizontal="left"/>
      <protection locked="0"/>
    </xf>
    <xf numFmtId="164" fontId="6" fillId="0" borderId="0" xfId="0" applyNumberFormat="1" applyFont="1" applyBorder="1" applyAlignment="1" applyProtection="1">
      <alignment/>
      <protection locked="0"/>
    </xf>
    <xf numFmtId="5" fontId="0" fillId="0" borderId="0" xfId="0" applyNumberFormat="1" applyAlignment="1">
      <alignment/>
    </xf>
    <xf numFmtId="5" fontId="2" fillId="0" borderId="0" xfId="0" applyNumberFormat="1" applyFont="1" applyAlignment="1">
      <alignment/>
    </xf>
    <xf numFmtId="5" fontId="1" fillId="0" borderId="0" xfId="0" applyNumberFormat="1" applyFont="1" applyAlignment="1">
      <alignment/>
    </xf>
    <xf numFmtId="0" fontId="3" fillId="0" borderId="0" xfId="0" applyFont="1" applyAlignment="1">
      <alignment/>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0" xfId="0" applyFont="1" applyAlignment="1">
      <alignment/>
    </xf>
    <xf numFmtId="15" fontId="2" fillId="0" borderId="0" xfId="0" applyNumberFormat="1" applyFont="1" applyAlignment="1">
      <alignment/>
    </xf>
    <xf numFmtId="15" fontId="2" fillId="0" borderId="0" xfId="0" applyNumberFormat="1" applyFont="1" applyAlignment="1" applyProtection="1">
      <alignment/>
      <protection/>
    </xf>
    <xf numFmtId="0" fontId="2" fillId="0" borderId="0" xfId="0" applyFont="1" applyAlignment="1">
      <alignment/>
    </xf>
    <xf numFmtId="5" fontId="0" fillId="0" borderId="0" xfId="0" applyNumberFormat="1" applyFont="1" applyAlignment="1">
      <alignment/>
    </xf>
    <xf numFmtId="0" fontId="3" fillId="0" borderId="0" xfId="0" applyFont="1" applyAlignment="1" applyProtection="1">
      <alignment horizontal="left"/>
      <protection/>
    </xf>
    <xf numFmtId="0" fontId="8" fillId="0" borderId="12" xfId="0" applyFont="1" applyBorder="1" applyAlignment="1" applyProtection="1">
      <alignment horizontal="left"/>
      <protection/>
    </xf>
    <xf numFmtId="0" fontId="8" fillId="0" borderId="12" xfId="0" applyFont="1" applyBorder="1" applyAlignment="1" applyProtection="1">
      <alignment/>
      <protection/>
    </xf>
    <xf numFmtId="0" fontId="2" fillId="0" borderId="0" xfId="0" applyFont="1" applyAlignment="1">
      <alignment horizontal="right"/>
    </xf>
    <xf numFmtId="0" fontId="14" fillId="0" borderId="0" xfId="0" applyFont="1" applyAlignment="1">
      <alignment horizontal="right"/>
    </xf>
    <xf numFmtId="0" fontId="14" fillId="0" borderId="0" xfId="0" applyFont="1" applyAlignment="1" applyProtection="1">
      <alignment horizontal="right"/>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37" fontId="6" fillId="0" borderId="13" xfId="0" applyNumberFormat="1" applyFont="1" applyBorder="1" applyAlignment="1" applyProtection="1">
      <alignment/>
      <protection locked="0"/>
    </xf>
    <xf numFmtId="5" fontId="8" fillId="0" borderId="14" xfId="0" applyNumberFormat="1" applyFont="1" applyBorder="1" applyAlignment="1" applyProtection="1">
      <alignment/>
      <protection/>
    </xf>
    <xf numFmtId="37" fontId="10" fillId="33" borderId="0" xfId="0" applyNumberFormat="1" applyFont="1" applyFill="1" applyBorder="1" applyAlignment="1" applyProtection="1">
      <alignment/>
      <protection/>
    </xf>
    <xf numFmtId="5" fontId="10" fillId="33" borderId="15" xfId="0" applyNumberFormat="1" applyFont="1" applyFill="1" applyBorder="1" applyAlignment="1" applyProtection="1">
      <alignment/>
      <protection/>
    </xf>
    <xf numFmtId="5" fontId="10" fillId="33" borderId="0" xfId="0" applyNumberFormat="1" applyFont="1" applyFill="1" applyBorder="1" applyAlignment="1" applyProtection="1">
      <alignment/>
      <protection/>
    </xf>
    <xf numFmtId="5" fontId="0" fillId="0" borderId="16" xfId="0" applyNumberFormat="1" applyBorder="1" applyAlignment="1" applyProtection="1">
      <alignment/>
      <protection/>
    </xf>
    <xf numFmtId="0" fontId="0" fillId="0" borderId="17" xfId="0" applyBorder="1" applyAlignment="1" applyProtection="1">
      <alignment/>
      <protection/>
    </xf>
    <xf numFmtId="0" fontId="0" fillId="0" borderId="16" xfId="0" applyBorder="1" applyAlignment="1" applyProtection="1">
      <alignment/>
      <protection/>
    </xf>
    <xf numFmtId="37" fontId="0" fillId="0" borderId="16" xfId="0" applyNumberFormat="1" applyBorder="1" applyAlignment="1" applyProtection="1">
      <alignment/>
      <protection/>
    </xf>
    <xf numFmtId="0" fontId="0" fillId="0" borderId="18" xfId="0" applyBorder="1" applyAlignment="1" applyProtection="1">
      <alignment horizontal="fill"/>
      <protection/>
    </xf>
    <xf numFmtId="0" fontId="0" fillId="0" borderId="19" xfId="0" applyBorder="1" applyAlignment="1" applyProtection="1">
      <alignment/>
      <protection/>
    </xf>
    <xf numFmtId="37" fontId="7" fillId="0" borderId="16" xfId="0" applyNumberFormat="1" applyFont="1" applyBorder="1" applyAlignment="1" applyProtection="1">
      <alignment/>
      <protection/>
    </xf>
    <xf numFmtId="5" fontId="7" fillId="0" borderId="0" xfId="0" applyNumberFormat="1" applyFont="1" applyBorder="1" applyAlignment="1" applyProtection="1">
      <alignment/>
      <protection/>
    </xf>
    <xf numFmtId="5" fontId="7" fillId="0" borderId="20" xfId="0" applyNumberFormat="1" applyFont="1" applyBorder="1" applyAlignment="1" applyProtection="1">
      <alignment/>
      <protection/>
    </xf>
    <xf numFmtId="0" fontId="2" fillId="0" borderId="11" xfId="0" applyFont="1" applyBorder="1" applyAlignment="1" applyProtection="1">
      <alignment/>
      <protection/>
    </xf>
    <xf numFmtId="37" fontId="7" fillId="0" borderId="0" xfId="0" applyNumberFormat="1" applyFont="1" applyBorder="1" applyAlignment="1" applyProtection="1">
      <alignment/>
      <protection/>
    </xf>
    <xf numFmtId="37" fontId="19" fillId="33" borderId="20" xfId="0" applyNumberFormat="1" applyFont="1" applyFill="1" applyBorder="1" applyAlignment="1" applyProtection="1">
      <alignment/>
      <protection/>
    </xf>
    <xf numFmtId="5" fontId="19" fillId="33" borderId="20" xfId="0" applyNumberFormat="1" applyFont="1" applyFill="1" applyBorder="1" applyAlignment="1" applyProtection="1">
      <alignment/>
      <protection/>
    </xf>
    <xf numFmtId="0" fontId="7" fillId="0" borderId="11" xfId="0" applyFont="1" applyBorder="1" applyAlignment="1" applyProtection="1">
      <alignment/>
      <protection/>
    </xf>
    <xf numFmtId="37" fontId="19" fillId="33" borderId="16" xfId="0" applyNumberFormat="1" applyFont="1" applyFill="1" applyBorder="1" applyAlignment="1" applyProtection="1">
      <alignment/>
      <protection/>
    </xf>
    <xf numFmtId="5" fontId="19" fillId="33" borderId="0" xfId="0" applyNumberFormat="1" applyFont="1" applyFill="1" applyBorder="1" applyAlignment="1" applyProtection="1">
      <alignment/>
      <protection/>
    </xf>
    <xf numFmtId="37" fontId="0" fillId="0" borderId="0" xfId="0" applyNumberFormat="1" applyAlignment="1" applyProtection="1">
      <alignment/>
      <protection/>
    </xf>
    <xf numFmtId="0" fontId="8" fillId="0" borderId="0" xfId="0" applyFont="1" applyBorder="1" applyAlignment="1" applyProtection="1">
      <alignment/>
      <protection/>
    </xf>
    <xf numFmtId="0" fontId="0" fillId="0" borderId="21" xfId="0" applyBorder="1" applyAlignment="1" applyProtection="1">
      <alignment/>
      <protection/>
    </xf>
    <xf numFmtId="0" fontId="0" fillId="0" borderId="21" xfId="0" applyBorder="1" applyAlignment="1">
      <alignment/>
    </xf>
    <xf numFmtId="0" fontId="0" fillId="0" borderId="0" xfId="0" applyBorder="1" applyAlignment="1" applyProtection="1">
      <alignment/>
      <protection/>
    </xf>
    <xf numFmtId="5" fontId="8" fillId="0" borderId="12" xfId="0" applyNumberFormat="1" applyFont="1" applyBorder="1" applyAlignment="1" applyProtection="1">
      <alignment/>
      <protection/>
    </xf>
    <xf numFmtId="0" fontId="5" fillId="0" borderId="12" xfId="0" applyFont="1" applyBorder="1" applyAlignment="1" applyProtection="1">
      <alignment horizontal="center"/>
      <protection/>
    </xf>
    <xf numFmtId="5" fontId="0" fillId="0" borderId="12" xfId="0" applyNumberFormat="1" applyBorder="1" applyAlignment="1" applyProtection="1">
      <alignment/>
      <protection/>
    </xf>
    <xf numFmtId="5" fontId="5" fillId="0" borderId="12" xfId="0" applyNumberFormat="1" applyFont="1" applyBorder="1" applyAlignment="1" applyProtection="1">
      <alignment horizontal="center"/>
      <protection/>
    </xf>
    <xf numFmtId="5" fontId="2" fillId="0" borderId="12" xfId="0" applyNumberFormat="1" applyFont="1" applyBorder="1" applyAlignment="1" applyProtection="1">
      <alignment/>
      <protection/>
    </xf>
    <xf numFmtId="5" fontId="0" fillId="0" borderId="12" xfId="0" applyNumberFormat="1" applyBorder="1" applyAlignment="1">
      <alignment/>
    </xf>
    <xf numFmtId="5" fontId="7" fillId="0" borderId="22" xfId="0" applyNumberFormat="1" applyFont="1" applyBorder="1" applyAlignment="1" applyProtection="1">
      <alignment/>
      <protection/>
    </xf>
    <xf numFmtId="0" fontId="2" fillId="0" borderId="0" xfId="0" applyFont="1" applyBorder="1" applyAlignment="1" applyProtection="1">
      <alignment/>
      <protection/>
    </xf>
    <xf numFmtId="5" fontId="20" fillId="0" borderId="0" xfId="0" applyNumberFormat="1" applyFont="1" applyAlignment="1" applyProtection="1">
      <alignment/>
      <protection/>
    </xf>
    <xf numFmtId="5" fontId="7" fillId="0" borderId="12" xfId="0" applyNumberFormat="1" applyFont="1" applyBorder="1" applyAlignment="1" applyProtection="1">
      <alignment/>
      <protection/>
    </xf>
    <xf numFmtId="37" fontId="7" fillId="0" borderId="0" xfId="0" applyNumberFormat="1" applyFont="1" applyAlignment="1" applyProtection="1">
      <alignment/>
      <protection/>
    </xf>
    <xf numFmtId="5" fontId="7" fillId="0" borderId="0" xfId="0" applyNumberFormat="1" applyFont="1" applyAlignment="1" applyProtection="1">
      <alignment/>
      <protection/>
    </xf>
    <xf numFmtId="5" fontId="19" fillId="33" borderId="22" xfId="0" applyNumberFormat="1" applyFont="1" applyFill="1" applyBorder="1" applyAlignment="1" applyProtection="1">
      <alignment/>
      <protection/>
    </xf>
    <xf numFmtId="0" fontId="7" fillId="0" borderId="0" xfId="0" applyFont="1" applyBorder="1" applyAlignment="1" applyProtection="1">
      <alignment/>
      <protection/>
    </xf>
    <xf numFmtId="37" fontId="19" fillId="33" borderId="0" xfId="0" applyNumberFormat="1" applyFont="1" applyFill="1" applyBorder="1" applyAlignment="1" applyProtection="1">
      <alignment/>
      <protection/>
    </xf>
    <xf numFmtId="37" fontId="7" fillId="0" borderId="21" xfId="0" applyNumberFormat="1" applyFont="1" applyBorder="1" applyAlignment="1" applyProtection="1">
      <alignment/>
      <protection/>
    </xf>
    <xf numFmtId="37" fontId="19" fillId="33" borderId="21" xfId="0" applyNumberFormat="1" applyFont="1" applyFill="1" applyBorder="1" applyAlignment="1" applyProtection="1">
      <alignment/>
      <protection/>
    </xf>
    <xf numFmtId="5" fontId="19" fillId="33" borderId="12" xfId="0" applyNumberFormat="1" applyFont="1" applyFill="1" applyBorder="1" applyAlignment="1" applyProtection="1">
      <alignment/>
      <protection/>
    </xf>
    <xf numFmtId="0" fontId="14" fillId="0" borderId="0" xfId="0" applyFont="1" applyAlignment="1" applyProtection="1">
      <alignment/>
      <protection/>
    </xf>
    <xf numFmtId="0" fontId="2" fillId="0" borderId="0" xfId="0" applyFont="1" applyAlignment="1" applyProtection="1">
      <alignment horizontal="left" wrapText="1"/>
      <protection/>
    </xf>
    <xf numFmtId="0" fontId="2" fillId="0" borderId="23" xfId="0" applyFont="1" applyBorder="1" applyAlignment="1" applyProtection="1">
      <alignment/>
      <protection/>
    </xf>
    <xf numFmtId="5" fontId="0" fillId="0" borderId="0" xfId="0" applyNumberFormat="1" applyFont="1" applyAlignment="1" applyProtection="1">
      <alignment/>
      <protection/>
    </xf>
    <xf numFmtId="0" fontId="0" fillId="0" borderId="0" xfId="0" applyFont="1" applyBorder="1" applyAlignment="1" applyProtection="1">
      <alignment/>
      <protection/>
    </xf>
    <xf numFmtId="5" fontId="2" fillId="0" borderId="21" xfId="0" applyNumberFormat="1" applyFont="1" applyBorder="1" applyAlignment="1">
      <alignment/>
    </xf>
    <xf numFmtId="0" fontId="0" fillId="0" borderId="21" xfId="0" applyFont="1" applyBorder="1" applyAlignment="1">
      <alignment/>
    </xf>
    <xf numFmtId="0" fontId="1" fillId="0" borderId="14" xfId="0" applyFont="1" applyBorder="1" applyAlignment="1">
      <alignment/>
    </xf>
    <xf numFmtId="0" fontId="1" fillId="0" borderId="24" xfId="0" applyFont="1" applyFill="1" applyBorder="1" applyAlignment="1">
      <alignment horizontal="center" wrapText="1"/>
    </xf>
    <xf numFmtId="0" fontId="0" fillId="0" borderId="21"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14" xfId="0" applyFill="1" applyBorder="1" applyAlignment="1">
      <alignment horizontal="center"/>
    </xf>
    <xf numFmtId="0" fontId="0" fillId="0" borderId="27" xfId="0" applyFill="1" applyBorder="1" applyAlignment="1">
      <alignment horizontal="center"/>
    </xf>
    <xf numFmtId="0" fontId="6" fillId="0" borderId="28" xfId="0" applyFont="1" applyBorder="1" applyAlignment="1" applyProtection="1">
      <alignment horizontal="left"/>
      <protection locked="0"/>
    </xf>
    <xf numFmtId="0" fontId="6" fillId="0" borderId="29" xfId="0" applyFont="1" applyBorder="1" applyAlignment="1" applyProtection="1">
      <alignment horizontal="left"/>
      <protection locked="0"/>
    </xf>
    <xf numFmtId="0" fontId="14" fillId="0" borderId="0" xfId="0" applyFont="1" applyAlignment="1" applyProtection="1">
      <alignment horizontal="left" wrapText="1"/>
      <protection/>
    </xf>
    <xf numFmtId="0" fontId="15" fillId="0" borderId="0" xfId="0" applyFont="1" applyAlignment="1">
      <alignment/>
    </xf>
    <xf numFmtId="0" fontId="2" fillId="0" borderId="14" xfId="0" applyFont="1" applyBorder="1" applyAlignment="1" applyProtection="1">
      <alignment horizontal="center"/>
      <protection/>
    </xf>
    <xf numFmtId="0" fontId="11" fillId="0" borderId="28" xfId="0" applyFont="1" applyBorder="1" applyAlignment="1" applyProtection="1">
      <alignment horizontal="left"/>
      <protection locked="0"/>
    </xf>
    <xf numFmtId="0" fontId="11" fillId="0" borderId="29" xfId="0" applyFont="1" applyBorder="1" applyAlignment="1" applyProtection="1">
      <alignment horizontal="left"/>
      <protection locked="0"/>
    </xf>
    <xf numFmtId="0" fontId="0" fillId="0" borderId="0" xfId="0" applyFont="1" applyBorder="1" applyAlignment="1" applyProtection="1">
      <alignment horizontal="left"/>
      <protection/>
    </xf>
    <xf numFmtId="0" fontId="2" fillId="0" borderId="0" xfId="0" applyFont="1" applyAlignment="1" applyProtection="1">
      <alignment horizontal="center"/>
      <protection/>
    </xf>
    <xf numFmtId="15" fontId="0" fillId="0" borderId="0" xfId="0" applyNumberFormat="1"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jpeg" /><Relationship Id="rId5" Type="http://schemas.openxmlformats.org/officeDocument/2006/relationships/image" Target="../media/image5.emf" /><Relationship Id="rId6"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2</xdr:row>
      <xdr:rowOff>819150</xdr:rowOff>
    </xdr:from>
    <xdr:to>
      <xdr:col>8</xdr:col>
      <xdr:colOff>914400</xdr:colOff>
      <xdr:row>2</xdr:row>
      <xdr:rowOff>819150</xdr:rowOff>
    </xdr:to>
    <xdr:pic>
      <xdr:nvPicPr>
        <xdr:cNvPr id="1" name="Picture 5" descr="Extensionlogo5.jpg"/>
        <xdr:cNvPicPr preferRelativeResize="1">
          <a:picLocks noChangeAspect="1"/>
        </xdr:cNvPicPr>
      </xdr:nvPicPr>
      <xdr:blipFill>
        <a:blip r:embed="rId1"/>
        <a:stretch>
          <a:fillRect/>
        </a:stretch>
      </xdr:blipFill>
      <xdr:spPr>
        <a:xfrm>
          <a:off x="8220075" y="1933575"/>
          <a:ext cx="628650" cy="0"/>
        </a:xfrm>
        <a:prstGeom prst="rect">
          <a:avLst/>
        </a:prstGeom>
        <a:noFill/>
        <a:ln w="9525" cmpd="sng">
          <a:noFill/>
        </a:ln>
      </xdr:spPr>
    </xdr:pic>
    <xdr:clientData/>
  </xdr:twoCellAnchor>
  <xdr:twoCellAnchor editAs="oneCell">
    <xdr:from>
      <xdr:col>1</xdr:col>
      <xdr:colOff>47625</xdr:colOff>
      <xdr:row>2</xdr:row>
      <xdr:rowOff>809625</xdr:rowOff>
    </xdr:from>
    <xdr:to>
      <xdr:col>1</xdr:col>
      <xdr:colOff>609600</xdr:colOff>
      <xdr:row>2</xdr:row>
      <xdr:rowOff>809625</xdr:rowOff>
    </xdr:to>
    <xdr:pic>
      <xdr:nvPicPr>
        <xdr:cNvPr id="2" name="Picture 6" descr="Research+logo7.jpg"/>
        <xdr:cNvPicPr preferRelativeResize="1">
          <a:picLocks noChangeAspect="1"/>
        </xdr:cNvPicPr>
      </xdr:nvPicPr>
      <xdr:blipFill>
        <a:blip r:embed="rId2"/>
        <a:stretch>
          <a:fillRect/>
        </a:stretch>
      </xdr:blipFill>
      <xdr:spPr>
        <a:xfrm>
          <a:off x="180975" y="1924050"/>
          <a:ext cx="561975" cy="0"/>
        </a:xfrm>
        <a:prstGeom prst="rect">
          <a:avLst/>
        </a:prstGeom>
        <a:noFill/>
        <a:ln w="9525" cmpd="sng">
          <a:noFill/>
        </a:ln>
      </xdr:spPr>
    </xdr:pic>
    <xdr:clientData/>
  </xdr:twoCellAnchor>
  <xdr:twoCellAnchor editAs="oneCell">
    <xdr:from>
      <xdr:col>7</xdr:col>
      <xdr:colOff>609600</xdr:colOff>
      <xdr:row>1</xdr:row>
      <xdr:rowOff>114300</xdr:rowOff>
    </xdr:from>
    <xdr:to>
      <xdr:col>8</xdr:col>
      <xdr:colOff>600075</xdr:colOff>
      <xdr:row>2</xdr:row>
      <xdr:rowOff>38100</xdr:rowOff>
    </xdr:to>
    <xdr:pic>
      <xdr:nvPicPr>
        <xdr:cNvPr id="3" name="Picture 8" descr="Extensionlogo5.jpg"/>
        <xdr:cNvPicPr preferRelativeResize="1">
          <a:picLocks noChangeAspect="0"/>
        </xdr:cNvPicPr>
      </xdr:nvPicPr>
      <xdr:blipFill>
        <a:blip r:embed="rId3"/>
        <a:stretch>
          <a:fillRect/>
        </a:stretch>
      </xdr:blipFill>
      <xdr:spPr>
        <a:xfrm>
          <a:off x="7620000" y="304800"/>
          <a:ext cx="914400" cy="847725"/>
        </a:xfrm>
        <a:prstGeom prst="rect">
          <a:avLst/>
        </a:prstGeom>
        <a:noFill/>
        <a:ln w="9525" cmpd="sng">
          <a:noFill/>
        </a:ln>
      </xdr:spPr>
    </xdr:pic>
    <xdr:clientData/>
  </xdr:twoCellAnchor>
  <xdr:twoCellAnchor editAs="oneCell">
    <xdr:from>
      <xdr:col>1</xdr:col>
      <xdr:colOff>590550</xdr:colOff>
      <xdr:row>1</xdr:row>
      <xdr:rowOff>219075</xdr:rowOff>
    </xdr:from>
    <xdr:to>
      <xdr:col>1</xdr:col>
      <xdr:colOff>2571750</xdr:colOff>
      <xdr:row>1</xdr:row>
      <xdr:rowOff>790575</xdr:rowOff>
    </xdr:to>
    <xdr:pic>
      <xdr:nvPicPr>
        <xdr:cNvPr id="4" name="Picture 4" descr="AgriLife EXTENSION logo (2-color).jpg"/>
        <xdr:cNvPicPr preferRelativeResize="1">
          <a:picLocks noChangeAspect="0"/>
        </xdr:cNvPicPr>
      </xdr:nvPicPr>
      <xdr:blipFill>
        <a:blip r:embed="rId4"/>
        <a:stretch>
          <a:fillRect/>
        </a:stretch>
      </xdr:blipFill>
      <xdr:spPr>
        <a:xfrm>
          <a:off x="723900" y="409575"/>
          <a:ext cx="1981200" cy="571500"/>
        </a:xfrm>
        <a:prstGeom prst="rect">
          <a:avLst/>
        </a:prstGeom>
        <a:noFill/>
        <a:ln w="9525" cmpd="sng">
          <a:noFill/>
        </a:ln>
      </xdr:spPr>
    </xdr:pic>
    <xdr:clientData/>
  </xdr:twoCellAnchor>
  <xdr:twoCellAnchor>
    <xdr:from>
      <xdr:col>1</xdr:col>
      <xdr:colOff>0</xdr:colOff>
      <xdr:row>65</xdr:row>
      <xdr:rowOff>0</xdr:rowOff>
    </xdr:from>
    <xdr:to>
      <xdr:col>7</xdr:col>
      <xdr:colOff>76200</xdr:colOff>
      <xdr:row>68</xdr:row>
      <xdr:rowOff>171450</xdr:rowOff>
    </xdr:to>
    <xdr:sp>
      <xdr:nvSpPr>
        <xdr:cNvPr id="5" name="TextBox 5"/>
        <xdr:cNvSpPr txBox="1">
          <a:spLocks noChangeArrowheads="1"/>
        </xdr:cNvSpPr>
      </xdr:nvSpPr>
      <xdr:spPr>
        <a:xfrm>
          <a:off x="133350" y="14001750"/>
          <a:ext cx="6953250"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Disclaimer: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12</xdr:col>
      <xdr:colOff>704850</xdr:colOff>
      <xdr:row>2</xdr:row>
      <xdr:rowOff>619125</xdr:rowOff>
    </xdr:from>
    <xdr:to>
      <xdr:col>15</xdr:col>
      <xdr:colOff>57150</xdr:colOff>
      <xdr:row>3</xdr:row>
      <xdr:rowOff>152400</xdr:rowOff>
    </xdr:to>
    <xdr:pic>
      <xdr:nvPicPr>
        <xdr:cNvPr id="6" name="cmdHorse"/>
        <xdr:cNvPicPr preferRelativeResize="1">
          <a:picLocks noChangeAspect="1"/>
        </xdr:cNvPicPr>
      </xdr:nvPicPr>
      <xdr:blipFill>
        <a:blip r:embed="rId5"/>
        <a:stretch>
          <a:fillRect/>
        </a:stretch>
      </xdr:blipFill>
      <xdr:spPr>
        <a:xfrm>
          <a:off x="11677650" y="1733550"/>
          <a:ext cx="1866900" cy="457200"/>
        </a:xfrm>
        <a:prstGeom prst="rect">
          <a:avLst/>
        </a:prstGeom>
        <a:noFill/>
        <a:ln w="9525" cmpd="sng">
          <a:noFill/>
        </a:ln>
      </xdr:spPr>
    </xdr:pic>
    <xdr:clientData fPrintsWithSheet="0"/>
  </xdr:twoCellAnchor>
  <xdr:twoCellAnchor editAs="oneCell">
    <xdr:from>
      <xdr:col>12</xdr:col>
      <xdr:colOff>704850</xdr:colOff>
      <xdr:row>4</xdr:row>
      <xdr:rowOff>180975</xdr:rowOff>
    </xdr:from>
    <xdr:to>
      <xdr:col>15</xdr:col>
      <xdr:colOff>57150</xdr:colOff>
      <xdr:row>7</xdr:row>
      <xdr:rowOff>66675</xdr:rowOff>
    </xdr:to>
    <xdr:pic>
      <xdr:nvPicPr>
        <xdr:cNvPr id="7" name="cmdBalance"/>
        <xdr:cNvPicPr preferRelativeResize="1">
          <a:picLocks noChangeAspect="1"/>
        </xdr:cNvPicPr>
      </xdr:nvPicPr>
      <xdr:blipFill>
        <a:blip r:embed="rId6"/>
        <a:stretch>
          <a:fillRect/>
        </a:stretch>
      </xdr:blipFill>
      <xdr:spPr>
        <a:xfrm>
          <a:off x="11677650" y="2409825"/>
          <a:ext cx="1866900" cy="4572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466725</xdr:colOff>
      <xdr:row>5</xdr:row>
      <xdr:rowOff>76200</xdr:rowOff>
    </xdr:from>
    <xdr:to>
      <xdr:col>15</xdr:col>
      <xdr:colOff>47625</xdr:colOff>
      <xdr:row>7</xdr:row>
      <xdr:rowOff>95250</xdr:rowOff>
    </xdr:to>
    <xdr:pic>
      <xdr:nvPicPr>
        <xdr:cNvPr id="1" name="cmdCattle"/>
        <xdr:cNvPicPr preferRelativeResize="1">
          <a:picLocks noChangeAspect="1"/>
        </xdr:cNvPicPr>
      </xdr:nvPicPr>
      <xdr:blipFill>
        <a:blip r:embed="rId1"/>
        <a:stretch>
          <a:fillRect/>
        </a:stretch>
      </xdr:blipFill>
      <xdr:spPr>
        <a:xfrm>
          <a:off x="12515850" y="1133475"/>
          <a:ext cx="1866900" cy="457200"/>
        </a:xfrm>
        <a:prstGeom prst="rect">
          <a:avLst/>
        </a:prstGeom>
        <a:noFill/>
        <a:ln w="9525" cmpd="sng">
          <a:noFill/>
        </a:ln>
      </xdr:spPr>
    </xdr:pic>
    <xdr:clientData fPrintsWithSheet="0"/>
  </xdr:twoCellAnchor>
  <xdr:twoCellAnchor editAs="oneCell">
    <xdr:from>
      <xdr:col>12</xdr:col>
      <xdr:colOff>466725</xdr:colOff>
      <xdr:row>8</xdr:row>
      <xdr:rowOff>104775</xdr:rowOff>
    </xdr:from>
    <xdr:to>
      <xdr:col>15</xdr:col>
      <xdr:colOff>47625</xdr:colOff>
      <xdr:row>10</xdr:row>
      <xdr:rowOff>180975</xdr:rowOff>
    </xdr:to>
    <xdr:pic>
      <xdr:nvPicPr>
        <xdr:cNvPr id="2" name="cmdBalance"/>
        <xdr:cNvPicPr preferRelativeResize="1">
          <a:picLocks noChangeAspect="1"/>
        </xdr:cNvPicPr>
      </xdr:nvPicPr>
      <xdr:blipFill>
        <a:blip r:embed="rId2"/>
        <a:stretch>
          <a:fillRect/>
        </a:stretch>
      </xdr:blipFill>
      <xdr:spPr>
        <a:xfrm>
          <a:off x="12515850" y="1790700"/>
          <a:ext cx="1866900" cy="4572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161925</xdr:colOff>
      <xdr:row>8</xdr:row>
      <xdr:rowOff>19050</xdr:rowOff>
    </xdr:from>
    <xdr:to>
      <xdr:col>15</xdr:col>
      <xdr:colOff>504825</xdr:colOff>
      <xdr:row>10</xdr:row>
      <xdr:rowOff>85725</xdr:rowOff>
    </xdr:to>
    <xdr:pic>
      <xdr:nvPicPr>
        <xdr:cNvPr id="1" name="cmdCattle"/>
        <xdr:cNvPicPr preferRelativeResize="1">
          <a:picLocks noChangeAspect="1"/>
        </xdr:cNvPicPr>
      </xdr:nvPicPr>
      <xdr:blipFill>
        <a:blip r:embed="rId1"/>
        <a:stretch>
          <a:fillRect/>
        </a:stretch>
      </xdr:blipFill>
      <xdr:spPr>
        <a:xfrm>
          <a:off x="8277225" y="1609725"/>
          <a:ext cx="1866900" cy="457200"/>
        </a:xfrm>
        <a:prstGeom prst="rect">
          <a:avLst/>
        </a:prstGeom>
        <a:noFill/>
        <a:ln w="9525" cmpd="sng">
          <a:noFill/>
        </a:ln>
      </xdr:spPr>
    </xdr:pic>
    <xdr:clientData fPrintsWithSheet="0"/>
  </xdr:twoCellAnchor>
  <xdr:twoCellAnchor editAs="oneCell">
    <xdr:from>
      <xdr:col>13</xdr:col>
      <xdr:colOff>161925</xdr:colOff>
      <xdr:row>11</xdr:row>
      <xdr:rowOff>171450</xdr:rowOff>
    </xdr:from>
    <xdr:to>
      <xdr:col>15</xdr:col>
      <xdr:colOff>504825</xdr:colOff>
      <xdr:row>14</xdr:row>
      <xdr:rowOff>57150</xdr:rowOff>
    </xdr:to>
    <xdr:pic>
      <xdr:nvPicPr>
        <xdr:cNvPr id="2" name="cmdHorse"/>
        <xdr:cNvPicPr preferRelativeResize="1">
          <a:picLocks noChangeAspect="1"/>
        </xdr:cNvPicPr>
      </xdr:nvPicPr>
      <xdr:blipFill>
        <a:blip r:embed="rId2"/>
        <a:stretch>
          <a:fillRect/>
        </a:stretch>
      </xdr:blipFill>
      <xdr:spPr>
        <a:xfrm>
          <a:off x="8277225" y="2343150"/>
          <a:ext cx="1866900" cy="4572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L64"/>
  <sheetViews>
    <sheetView showGridLines="0" tabSelected="1" defaultGridColor="0" zoomScalePageLayoutView="0" colorId="22" workbookViewId="0" topLeftCell="A1">
      <selection activeCell="A1" sqref="A1"/>
    </sheetView>
  </sheetViews>
  <sheetFormatPr defaultColWidth="9.77734375" defaultRowHeight="15"/>
  <cols>
    <col min="1" max="1" width="1.5625" style="1" customWidth="1"/>
    <col min="2" max="2" width="32.99609375" style="1" customWidth="1"/>
    <col min="3" max="3" width="12.4453125" style="1" customWidth="1"/>
    <col min="4" max="4" width="10.77734375" style="1" customWidth="1"/>
    <col min="5" max="5" width="10.10546875" style="1" customWidth="1"/>
    <col min="6" max="6" width="10.77734375" style="1" customWidth="1"/>
    <col min="7" max="7" width="3.10546875" style="1" customWidth="1"/>
    <col min="8" max="10" width="10.77734375" style="1" customWidth="1"/>
    <col min="11" max="11" width="3.10546875" style="1" customWidth="1"/>
    <col min="12" max="12" width="10.77734375" style="1" customWidth="1"/>
    <col min="13" max="16384" width="9.77734375" style="1" customWidth="1"/>
  </cols>
  <sheetData>
    <row r="1" ht="15"/>
    <row r="2" spans="2:10" ht="72.75" customHeight="1">
      <c r="B2" s="95" t="s">
        <v>62</v>
      </c>
      <c r="C2" s="96"/>
      <c r="D2" s="96"/>
      <c r="E2" s="96"/>
      <c r="F2" s="96"/>
      <c r="G2" s="96"/>
      <c r="H2" s="96"/>
      <c r="I2" s="96"/>
      <c r="J2" s="97"/>
    </row>
    <row r="3" spans="2:10" ht="72.75" customHeight="1">
      <c r="B3" s="98"/>
      <c r="C3" s="99"/>
      <c r="D3" s="99"/>
      <c r="E3" s="99"/>
      <c r="F3" s="99"/>
      <c r="G3" s="99"/>
      <c r="H3" s="99"/>
      <c r="I3" s="99"/>
      <c r="J3" s="100"/>
    </row>
    <row r="4" ht="15"/>
    <row r="5" spans="2:12" ht="18">
      <c r="B5" s="34" t="s">
        <v>15</v>
      </c>
      <c r="C5" s="10" t="s">
        <v>0</v>
      </c>
      <c r="D5" s="106" t="s">
        <v>43</v>
      </c>
      <c r="E5" s="107"/>
      <c r="F5" s="34"/>
      <c r="G5" s="34"/>
      <c r="H5" s="34"/>
      <c r="I5" s="34"/>
      <c r="J5" s="34"/>
      <c r="K5" s="34"/>
      <c r="L5" s="34"/>
    </row>
    <row r="6" spans="2:3" ht="11.25" customHeight="1">
      <c r="B6" s="11"/>
      <c r="C6" s="11"/>
    </row>
    <row r="7" spans="2:10" ht="15.75">
      <c r="B7" s="19"/>
      <c r="C7" s="19"/>
      <c r="D7" s="105" t="s">
        <v>8</v>
      </c>
      <c r="E7" s="105"/>
      <c r="F7" s="105"/>
      <c r="H7" s="105" t="s">
        <v>9</v>
      </c>
      <c r="I7" s="105"/>
      <c r="J7" s="105"/>
    </row>
    <row r="8" spans="2:12" ht="15.75">
      <c r="B8" s="19"/>
      <c r="C8" s="19"/>
      <c r="L8" s="41" t="s">
        <v>10</v>
      </c>
    </row>
    <row r="9" spans="2:12" ht="15.75">
      <c r="B9" s="10"/>
      <c r="C9" s="1" t="s">
        <v>12</v>
      </c>
      <c r="D9" s="17">
        <v>41640</v>
      </c>
      <c r="H9" s="17">
        <v>42004</v>
      </c>
      <c r="L9" s="41" t="s">
        <v>3</v>
      </c>
    </row>
    <row r="10" spans="2:12" ht="15.75">
      <c r="B10" s="10"/>
      <c r="C10" s="10"/>
      <c r="D10" s="21"/>
      <c r="F10" s="22"/>
      <c r="H10" s="22"/>
      <c r="L10" s="41" t="s">
        <v>78</v>
      </c>
    </row>
    <row r="11" spans="2:4" ht="15.75">
      <c r="B11" s="103" t="s">
        <v>7</v>
      </c>
      <c r="C11" s="104"/>
      <c r="D11" s="104"/>
    </row>
    <row r="12" spans="2:12" ht="15.75">
      <c r="B12" s="6" t="s">
        <v>77</v>
      </c>
      <c r="C12" s="12"/>
      <c r="D12" s="4" t="s">
        <v>1</v>
      </c>
      <c r="E12" s="4" t="s">
        <v>2</v>
      </c>
      <c r="F12" s="4" t="s">
        <v>3</v>
      </c>
      <c r="G12" s="20"/>
      <c r="H12" s="4" t="s">
        <v>1</v>
      </c>
      <c r="I12" s="4" t="s">
        <v>2</v>
      </c>
      <c r="J12" s="4" t="s">
        <v>3</v>
      </c>
      <c r="K12" s="20"/>
      <c r="L12" s="4" t="s">
        <v>3</v>
      </c>
    </row>
    <row r="13" spans="2:12" ht="15">
      <c r="B13" s="101" t="s">
        <v>61</v>
      </c>
      <c r="C13" s="102"/>
      <c r="D13" s="15">
        <v>0</v>
      </c>
      <c r="E13" s="16">
        <v>0</v>
      </c>
      <c r="F13" s="8">
        <f aca="true" t="shared" si="0" ref="F13:F18">(D13*E13)</f>
        <v>0</v>
      </c>
      <c r="G13" s="20"/>
      <c r="H13" s="15">
        <v>0</v>
      </c>
      <c r="I13" s="16">
        <v>0</v>
      </c>
      <c r="J13" s="8">
        <f aca="true" t="shared" si="1" ref="J13:J18">(H13*I13)</f>
        <v>0</v>
      </c>
      <c r="K13" s="20"/>
      <c r="L13" s="8">
        <f>(J13-F13)</f>
        <v>0</v>
      </c>
    </row>
    <row r="14" spans="2:12" ht="15">
      <c r="B14" s="101" t="s">
        <v>63</v>
      </c>
      <c r="C14" s="102"/>
      <c r="D14" s="15">
        <v>0</v>
      </c>
      <c r="E14" s="16">
        <v>0</v>
      </c>
      <c r="F14" s="8">
        <f t="shared" si="0"/>
        <v>0</v>
      </c>
      <c r="G14" s="20"/>
      <c r="H14" s="15">
        <v>0</v>
      </c>
      <c r="I14" s="16">
        <v>0</v>
      </c>
      <c r="J14" s="8">
        <f t="shared" si="1"/>
        <v>0</v>
      </c>
      <c r="K14" s="20"/>
      <c r="L14" s="8">
        <f aca="true" t="shared" si="2" ref="L14:L26">(J14-F14)</f>
        <v>0</v>
      </c>
    </row>
    <row r="15" spans="2:12" ht="15">
      <c r="B15" s="101" t="s">
        <v>64</v>
      </c>
      <c r="C15" s="102"/>
      <c r="D15" s="15">
        <v>0</v>
      </c>
      <c r="E15" s="16">
        <v>0</v>
      </c>
      <c r="F15" s="8">
        <f t="shared" si="0"/>
        <v>0</v>
      </c>
      <c r="G15" s="20"/>
      <c r="H15" s="15">
        <v>0</v>
      </c>
      <c r="I15" s="16">
        <v>0</v>
      </c>
      <c r="J15" s="8">
        <f t="shared" si="1"/>
        <v>0</v>
      </c>
      <c r="K15" s="20"/>
      <c r="L15" s="8">
        <f t="shared" si="2"/>
        <v>0</v>
      </c>
    </row>
    <row r="16" spans="2:12" ht="15">
      <c r="B16" s="101" t="s">
        <v>64</v>
      </c>
      <c r="C16" s="102"/>
      <c r="D16" s="15">
        <v>0</v>
      </c>
      <c r="E16" s="16">
        <v>0</v>
      </c>
      <c r="F16" s="8">
        <f t="shared" si="0"/>
        <v>0</v>
      </c>
      <c r="G16" s="20"/>
      <c r="H16" s="15">
        <v>0</v>
      </c>
      <c r="I16" s="16">
        <v>0</v>
      </c>
      <c r="J16" s="8">
        <f t="shared" si="1"/>
        <v>0</v>
      </c>
      <c r="K16" s="20"/>
      <c r="L16" s="8">
        <f t="shared" si="2"/>
        <v>0</v>
      </c>
    </row>
    <row r="17" spans="2:12" ht="15">
      <c r="B17" s="101" t="s">
        <v>64</v>
      </c>
      <c r="C17" s="102"/>
      <c r="D17" s="15">
        <v>0</v>
      </c>
      <c r="E17" s="16">
        <v>0</v>
      </c>
      <c r="F17" s="8">
        <f t="shared" si="0"/>
        <v>0</v>
      </c>
      <c r="G17" s="20"/>
      <c r="H17" s="15">
        <v>0</v>
      </c>
      <c r="I17" s="16">
        <v>0</v>
      </c>
      <c r="J17" s="8">
        <f t="shared" si="1"/>
        <v>0</v>
      </c>
      <c r="K17" s="20"/>
      <c r="L17" s="8">
        <f t="shared" si="2"/>
        <v>0</v>
      </c>
    </row>
    <row r="18" spans="2:12" ht="15">
      <c r="B18" s="101" t="s">
        <v>64</v>
      </c>
      <c r="C18" s="102"/>
      <c r="D18" s="43">
        <v>0</v>
      </c>
      <c r="E18" s="16">
        <v>0</v>
      </c>
      <c r="F18" s="8">
        <f t="shared" si="0"/>
        <v>0</v>
      </c>
      <c r="G18" s="20"/>
      <c r="H18" s="15">
        <v>0</v>
      </c>
      <c r="I18" s="16">
        <v>0</v>
      </c>
      <c r="J18" s="8">
        <f t="shared" si="1"/>
        <v>0</v>
      </c>
      <c r="K18" s="20"/>
      <c r="L18" s="44">
        <f t="shared" si="2"/>
        <v>0</v>
      </c>
    </row>
    <row r="19" spans="2:12" ht="15.75">
      <c r="B19" s="6" t="s">
        <v>47</v>
      </c>
      <c r="C19" s="6"/>
      <c r="D19" s="54">
        <f>SUM(D13:D18)</f>
        <v>0</v>
      </c>
      <c r="E19" s="55"/>
      <c r="F19" s="56">
        <f>SUM(F13:F18)</f>
        <v>0</v>
      </c>
      <c r="G19" s="57"/>
      <c r="H19" s="58">
        <f>SUM(H13:H18)</f>
        <v>0</v>
      </c>
      <c r="I19" s="55"/>
      <c r="J19" s="56">
        <f>SUM(J13:J18)</f>
        <v>0</v>
      </c>
      <c r="K19" s="57"/>
      <c r="L19" s="56">
        <f>SUM(L13:L18)</f>
        <v>0</v>
      </c>
    </row>
    <row r="20" spans="5:12" ht="15">
      <c r="E20" s="5"/>
      <c r="F20" s="5"/>
      <c r="G20" s="20"/>
      <c r="I20" s="5"/>
      <c r="J20" s="5"/>
      <c r="K20" s="20"/>
      <c r="L20" s="5"/>
    </row>
    <row r="21" spans="2:12" ht="15">
      <c r="B21" s="6" t="s">
        <v>45</v>
      </c>
      <c r="C21" s="6"/>
      <c r="D21" s="4" t="s">
        <v>1</v>
      </c>
      <c r="E21" s="7" t="s">
        <v>2</v>
      </c>
      <c r="F21" s="7" t="s">
        <v>3</v>
      </c>
      <c r="G21" s="20"/>
      <c r="H21" s="4" t="s">
        <v>1</v>
      </c>
      <c r="I21" s="7" t="s">
        <v>2</v>
      </c>
      <c r="J21" s="7" t="s">
        <v>3</v>
      </c>
      <c r="K21" s="20"/>
      <c r="L21" s="7" t="s">
        <v>3</v>
      </c>
    </row>
    <row r="22" spans="2:12" ht="15">
      <c r="B22" s="101" t="s">
        <v>65</v>
      </c>
      <c r="C22" s="102"/>
      <c r="D22" s="15">
        <v>0</v>
      </c>
      <c r="E22" s="16">
        <v>0</v>
      </c>
      <c r="F22" s="8">
        <f>(D22*E22)</f>
        <v>0</v>
      </c>
      <c r="G22" s="20"/>
      <c r="H22" s="15">
        <v>0</v>
      </c>
      <c r="I22" s="16">
        <v>0</v>
      </c>
      <c r="J22" s="8">
        <f>(H22*I22)</f>
        <v>0</v>
      </c>
      <c r="K22" s="20"/>
      <c r="L22" s="8">
        <f t="shared" si="2"/>
        <v>0</v>
      </c>
    </row>
    <row r="23" spans="2:12" ht="15">
      <c r="B23" s="101" t="s">
        <v>66</v>
      </c>
      <c r="C23" s="102"/>
      <c r="D23" s="15">
        <v>0</v>
      </c>
      <c r="E23" s="16">
        <v>0</v>
      </c>
      <c r="F23" s="8">
        <f>(D23*E23)</f>
        <v>0</v>
      </c>
      <c r="G23" s="20"/>
      <c r="H23" s="15">
        <v>0</v>
      </c>
      <c r="I23" s="16">
        <v>0</v>
      </c>
      <c r="J23" s="8">
        <f>(H23*I23)</f>
        <v>0</v>
      </c>
      <c r="K23" s="20"/>
      <c r="L23" s="8">
        <f t="shared" si="2"/>
        <v>0</v>
      </c>
    </row>
    <row r="24" spans="2:12" ht="15">
      <c r="B24" s="101" t="s">
        <v>67</v>
      </c>
      <c r="C24" s="102"/>
      <c r="D24" s="15">
        <v>0</v>
      </c>
      <c r="E24" s="16">
        <v>0</v>
      </c>
      <c r="F24" s="8">
        <f>(D24*E24)</f>
        <v>0</v>
      </c>
      <c r="G24" s="20"/>
      <c r="H24" s="15">
        <v>0</v>
      </c>
      <c r="I24" s="16">
        <v>0</v>
      </c>
      <c r="J24" s="8">
        <f>(H24*I24)</f>
        <v>0</v>
      </c>
      <c r="K24" s="20"/>
      <c r="L24" s="8">
        <f t="shared" si="2"/>
        <v>0</v>
      </c>
    </row>
    <row r="25" spans="2:12" ht="15">
      <c r="B25" s="101" t="s">
        <v>68</v>
      </c>
      <c r="C25" s="102"/>
      <c r="D25" s="15">
        <v>0</v>
      </c>
      <c r="E25" s="16">
        <v>0</v>
      </c>
      <c r="F25" s="8">
        <f>(D25*E25)</f>
        <v>0</v>
      </c>
      <c r="G25" s="20"/>
      <c r="H25" s="15">
        <v>0</v>
      </c>
      <c r="I25" s="16">
        <v>0</v>
      </c>
      <c r="J25" s="8">
        <f>(H25*I25)</f>
        <v>0</v>
      </c>
      <c r="K25" s="20"/>
      <c r="L25" s="8">
        <f t="shared" si="2"/>
        <v>0</v>
      </c>
    </row>
    <row r="26" spans="2:12" ht="15">
      <c r="B26" s="101" t="s">
        <v>68</v>
      </c>
      <c r="C26" s="102"/>
      <c r="D26" s="15">
        <v>0</v>
      </c>
      <c r="E26" s="16">
        <v>0</v>
      </c>
      <c r="F26" s="8">
        <f>(D26*E26)</f>
        <v>0</v>
      </c>
      <c r="G26" s="20"/>
      <c r="H26" s="15">
        <v>0</v>
      </c>
      <c r="I26" s="16">
        <v>0</v>
      </c>
      <c r="J26" s="8">
        <f>(H26*I26)</f>
        <v>0</v>
      </c>
      <c r="K26" s="20"/>
      <c r="L26" s="8">
        <f t="shared" si="2"/>
        <v>0</v>
      </c>
    </row>
    <row r="27" spans="2:12" ht="15.75">
      <c r="B27" s="6" t="s">
        <v>48</v>
      </c>
      <c r="C27" s="6"/>
      <c r="D27" s="54">
        <f>SUM(D22:D26)</f>
        <v>0</v>
      </c>
      <c r="E27" s="55"/>
      <c r="F27" s="56">
        <f>SUM(F22:F26)</f>
        <v>0</v>
      </c>
      <c r="G27" s="57"/>
      <c r="H27" s="54">
        <f>SUM(H22:H26)</f>
        <v>0</v>
      </c>
      <c r="I27" s="55"/>
      <c r="J27" s="56">
        <f>SUM(J22:J26)</f>
        <v>0</v>
      </c>
      <c r="K27" s="57"/>
      <c r="L27" s="56">
        <f>SUM(L22:L26)</f>
        <v>0</v>
      </c>
    </row>
    <row r="28" spans="5:11" ht="15">
      <c r="E28" s="5"/>
      <c r="F28" s="5"/>
      <c r="G28" s="20"/>
      <c r="I28" s="5"/>
      <c r="J28" s="5"/>
      <c r="K28" s="20"/>
    </row>
    <row r="29" spans="2:12" ht="15">
      <c r="B29" s="6" t="s">
        <v>97</v>
      </c>
      <c r="C29" s="6"/>
      <c r="D29" s="4" t="s">
        <v>1</v>
      </c>
      <c r="E29" s="7" t="s">
        <v>2</v>
      </c>
      <c r="F29" s="7" t="s">
        <v>3</v>
      </c>
      <c r="G29" s="20"/>
      <c r="H29" s="4" t="s">
        <v>1</v>
      </c>
      <c r="I29" s="7" t="s">
        <v>2</v>
      </c>
      <c r="J29" s="7" t="s">
        <v>3</v>
      </c>
      <c r="K29" s="20"/>
      <c r="L29" s="7" t="s">
        <v>3</v>
      </c>
    </row>
    <row r="30" spans="2:12" ht="15">
      <c r="B30" s="101" t="s">
        <v>69</v>
      </c>
      <c r="C30" s="102"/>
      <c r="D30" s="15">
        <v>0</v>
      </c>
      <c r="E30" s="16">
        <v>0</v>
      </c>
      <c r="F30" s="8">
        <f aca="true" t="shared" si="3" ref="F30:F37">(D30*E30)</f>
        <v>0</v>
      </c>
      <c r="G30" s="20"/>
      <c r="H30" s="15">
        <v>0</v>
      </c>
      <c r="I30" s="16">
        <v>0</v>
      </c>
      <c r="J30" s="8">
        <f aca="true" t="shared" si="4" ref="J30:J37">(H30*I30)</f>
        <v>0</v>
      </c>
      <c r="K30" s="20"/>
      <c r="L30" s="8">
        <f aca="true" t="shared" si="5" ref="L30:L37">(J30-F30)</f>
        <v>0</v>
      </c>
    </row>
    <row r="31" spans="2:12" ht="15">
      <c r="B31" s="101" t="s">
        <v>70</v>
      </c>
      <c r="C31" s="102"/>
      <c r="D31" s="15">
        <v>0</v>
      </c>
      <c r="E31" s="16">
        <v>0</v>
      </c>
      <c r="F31" s="8">
        <f t="shared" si="3"/>
        <v>0</v>
      </c>
      <c r="G31" s="20"/>
      <c r="H31" s="15">
        <v>0</v>
      </c>
      <c r="I31" s="16">
        <v>0</v>
      </c>
      <c r="J31" s="8">
        <f t="shared" si="4"/>
        <v>0</v>
      </c>
      <c r="K31" s="20"/>
      <c r="L31" s="8">
        <f t="shared" si="5"/>
        <v>0</v>
      </c>
    </row>
    <row r="32" spans="2:12" ht="15">
      <c r="B32" s="101" t="s">
        <v>71</v>
      </c>
      <c r="C32" s="102"/>
      <c r="D32" s="15">
        <v>0</v>
      </c>
      <c r="E32" s="16">
        <v>0</v>
      </c>
      <c r="F32" s="8">
        <f t="shared" si="3"/>
        <v>0</v>
      </c>
      <c r="G32" s="20"/>
      <c r="H32" s="15">
        <v>0</v>
      </c>
      <c r="I32" s="16">
        <v>0</v>
      </c>
      <c r="J32" s="8">
        <f t="shared" si="4"/>
        <v>0</v>
      </c>
      <c r="K32" s="20"/>
      <c r="L32" s="8">
        <f t="shared" si="5"/>
        <v>0</v>
      </c>
    </row>
    <row r="33" spans="2:12" ht="15">
      <c r="B33" s="101" t="s">
        <v>72</v>
      </c>
      <c r="C33" s="102"/>
      <c r="D33" s="15">
        <v>0</v>
      </c>
      <c r="E33" s="16">
        <v>0</v>
      </c>
      <c r="F33" s="8">
        <f t="shared" si="3"/>
        <v>0</v>
      </c>
      <c r="G33" s="20"/>
      <c r="H33" s="15">
        <v>0</v>
      </c>
      <c r="I33" s="16">
        <v>0</v>
      </c>
      <c r="J33" s="8">
        <f t="shared" si="4"/>
        <v>0</v>
      </c>
      <c r="K33" s="20"/>
      <c r="L33" s="8">
        <f t="shared" si="5"/>
        <v>0</v>
      </c>
    </row>
    <row r="34" spans="2:12" ht="15">
      <c r="B34" s="101" t="s">
        <v>73</v>
      </c>
      <c r="C34" s="102"/>
      <c r="D34" s="15">
        <v>0</v>
      </c>
      <c r="E34" s="16">
        <v>0</v>
      </c>
      <c r="F34" s="8">
        <f t="shared" si="3"/>
        <v>0</v>
      </c>
      <c r="G34" s="20"/>
      <c r="H34" s="15">
        <v>0</v>
      </c>
      <c r="I34" s="16">
        <v>0</v>
      </c>
      <c r="J34" s="8">
        <f t="shared" si="4"/>
        <v>0</v>
      </c>
      <c r="K34" s="20"/>
      <c r="L34" s="8">
        <f t="shared" si="5"/>
        <v>0</v>
      </c>
    </row>
    <row r="35" spans="2:12" ht="15">
      <c r="B35" s="101" t="s">
        <v>73</v>
      </c>
      <c r="C35" s="102"/>
      <c r="D35" s="15">
        <v>0</v>
      </c>
      <c r="E35" s="16">
        <v>0</v>
      </c>
      <c r="F35" s="8">
        <f t="shared" si="3"/>
        <v>0</v>
      </c>
      <c r="G35" s="20"/>
      <c r="H35" s="15">
        <v>0</v>
      </c>
      <c r="I35" s="16">
        <v>0</v>
      </c>
      <c r="J35" s="8">
        <f t="shared" si="4"/>
        <v>0</v>
      </c>
      <c r="K35" s="20"/>
      <c r="L35" s="8">
        <f t="shared" si="5"/>
        <v>0</v>
      </c>
    </row>
    <row r="36" spans="2:12" ht="15">
      <c r="B36" s="101" t="s">
        <v>73</v>
      </c>
      <c r="C36" s="102"/>
      <c r="D36" s="15">
        <v>0</v>
      </c>
      <c r="E36" s="16">
        <v>0</v>
      </c>
      <c r="F36" s="8">
        <f t="shared" si="3"/>
        <v>0</v>
      </c>
      <c r="G36" s="20"/>
      <c r="H36" s="15">
        <v>0</v>
      </c>
      <c r="I36" s="16">
        <v>0</v>
      </c>
      <c r="J36" s="8">
        <f t="shared" si="4"/>
        <v>0</v>
      </c>
      <c r="K36" s="20"/>
      <c r="L36" s="8">
        <f t="shared" si="5"/>
        <v>0</v>
      </c>
    </row>
    <row r="37" spans="2:12" ht="15">
      <c r="B37" s="101" t="s">
        <v>73</v>
      </c>
      <c r="C37" s="102"/>
      <c r="D37" s="43">
        <v>0</v>
      </c>
      <c r="E37" s="16">
        <v>0</v>
      </c>
      <c r="F37" s="8">
        <f t="shared" si="3"/>
        <v>0</v>
      </c>
      <c r="G37" s="20"/>
      <c r="H37" s="15">
        <v>0</v>
      </c>
      <c r="I37" s="16">
        <v>0</v>
      </c>
      <c r="J37" s="8">
        <f t="shared" si="4"/>
        <v>0</v>
      </c>
      <c r="K37" s="20"/>
      <c r="L37" s="8">
        <f t="shared" si="5"/>
        <v>0</v>
      </c>
    </row>
    <row r="38" spans="2:12" ht="15.75">
      <c r="B38" s="6" t="s">
        <v>44</v>
      </c>
      <c r="C38" s="6"/>
      <c r="D38" s="54">
        <f>SUM(D30:D37)</f>
        <v>0</v>
      </c>
      <c r="E38" s="55"/>
      <c r="F38" s="56">
        <f>SUM(F30:F37)</f>
        <v>0</v>
      </c>
      <c r="G38" s="57"/>
      <c r="H38" s="58">
        <f>SUM(H30:H37)</f>
        <v>0</v>
      </c>
      <c r="I38" s="55"/>
      <c r="J38" s="56">
        <f>SUM(J30:J37)</f>
        <v>0</v>
      </c>
      <c r="K38" s="57"/>
      <c r="L38" s="56">
        <f>SUM(L30:L37)</f>
        <v>0</v>
      </c>
    </row>
    <row r="39" spans="5:11" ht="15">
      <c r="E39" s="5"/>
      <c r="F39" s="5"/>
      <c r="G39" s="20"/>
      <c r="I39" s="5"/>
      <c r="J39" s="5"/>
      <c r="K39" s="20"/>
    </row>
    <row r="40" spans="2:12" ht="15.75">
      <c r="B40" s="12" t="s">
        <v>46</v>
      </c>
      <c r="C40" s="6"/>
      <c r="D40" s="18">
        <f>(D19+D27+D38)</f>
        <v>0</v>
      </c>
      <c r="E40" s="5"/>
      <c r="F40" s="9">
        <f>(F19+F27+F38)</f>
        <v>0</v>
      </c>
      <c r="G40" s="20"/>
      <c r="H40" s="18">
        <f>(H19+H27+H38)</f>
        <v>0</v>
      </c>
      <c r="I40" s="5"/>
      <c r="J40" s="9">
        <f>(J19+J27+J38)</f>
        <v>0</v>
      </c>
      <c r="K40" s="20"/>
      <c r="L40" s="9">
        <f>(L19+L27+L38)</f>
        <v>0</v>
      </c>
    </row>
    <row r="41" spans="5:11" ht="15">
      <c r="E41" s="5"/>
      <c r="F41" s="5"/>
      <c r="G41" s="20"/>
      <c r="I41" s="5"/>
      <c r="J41" s="5"/>
      <c r="K41" s="20"/>
    </row>
    <row r="42" spans="2:11" ht="18">
      <c r="B42" s="87" t="s">
        <v>4</v>
      </c>
      <c r="C42" s="2"/>
      <c r="F42" s="5"/>
      <c r="G42" s="20"/>
      <c r="I42" s="5"/>
      <c r="J42" s="5"/>
      <c r="K42" s="20"/>
    </row>
    <row r="43" spans="2:12" ht="15">
      <c r="B43" s="6" t="s">
        <v>99</v>
      </c>
      <c r="C43" s="4" t="s">
        <v>30</v>
      </c>
      <c r="D43" s="4" t="s">
        <v>1</v>
      </c>
      <c r="E43" s="7" t="s">
        <v>2</v>
      </c>
      <c r="F43" s="7" t="s">
        <v>3</v>
      </c>
      <c r="G43" s="20"/>
      <c r="H43" s="4" t="s">
        <v>1</v>
      </c>
      <c r="I43" s="7" t="s">
        <v>2</v>
      </c>
      <c r="J43" s="7" t="s">
        <v>3</v>
      </c>
      <c r="K43" s="20"/>
      <c r="L43" s="7" t="s">
        <v>3</v>
      </c>
    </row>
    <row r="44" spans="2:12" ht="15">
      <c r="B44" s="35" t="s">
        <v>74</v>
      </c>
      <c r="C44" s="14" t="s">
        <v>31</v>
      </c>
      <c r="D44" s="15">
        <v>0</v>
      </c>
      <c r="E44" s="16">
        <v>0</v>
      </c>
      <c r="F44" s="8">
        <f aca="true" t="shared" si="6" ref="F44:F49">(D44*E44)</f>
        <v>0</v>
      </c>
      <c r="G44" s="20"/>
      <c r="H44" s="15">
        <v>0</v>
      </c>
      <c r="I44" s="16">
        <v>0</v>
      </c>
      <c r="J44" s="8">
        <f aca="true" t="shared" si="7" ref="J44:J49">(H44*I44)</f>
        <v>0</v>
      </c>
      <c r="K44" s="20"/>
      <c r="L44" s="8">
        <f aca="true" t="shared" si="8" ref="L44:L49">(J44-F44)</f>
        <v>0</v>
      </c>
    </row>
    <row r="45" spans="2:12" ht="15">
      <c r="B45" s="35" t="s">
        <v>74</v>
      </c>
      <c r="C45" s="14" t="s">
        <v>32</v>
      </c>
      <c r="D45" s="15">
        <v>0</v>
      </c>
      <c r="E45" s="16">
        <v>0</v>
      </c>
      <c r="F45" s="8">
        <f t="shared" si="6"/>
        <v>0</v>
      </c>
      <c r="G45" s="20"/>
      <c r="H45" s="15">
        <v>0</v>
      </c>
      <c r="I45" s="16">
        <v>0</v>
      </c>
      <c r="J45" s="8">
        <f t="shared" si="7"/>
        <v>0</v>
      </c>
      <c r="K45" s="20"/>
      <c r="L45" s="8">
        <f t="shared" si="8"/>
        <v>0</v>
      </c>
    </row>
    <row r="46" spans="2:12" ht="15">
      <c r="B46" s="35" t="s">
        <v>76</v>
      </c>
      <c r="C46" s="14"/>
      <c r="D46" s="15">
        <v>0</v>
      </c>
      <c r="E46" s="16">
        <v>0</v>
      </c>
      <c r="F46" s="8">
        <f t="shared" si="6"/>
        <v>0</v>
      </c>
      <c r="G46" s="20"/>
      <c r="H46" s="15">
        <v>0</v>
      </c>
      <c r="I46" s="16">
        <v>0</v>
      </c>
      <c r="J46" s="8">
        <f t="shared" si="7"/>
        <v>0</v>
      </c>
      <c r="K46" s="20"/>
      <c r="L46" s="8">
        <f t="shared" si="8"/>
        <v>0</v>
      </c>
    </row>
    <row r="47" spans="2:12" ht="15">
      <c r="B47" s="35" t="s">
        <v>76</v>
      </c>
      <c r="C47" s="14"/>
      <c r="D47" s="15">
        <v>0</v>
      </c>
      <c r="E47" s="16">
        <v>0</v>
      </c>
      <c r="F47" s="8">
        <f t="shared" si="6"/>
        <v>0</v>
      </c>
      <c r="G47" s="20"/>
      <c r="H47" s="15">
        <v>0</v>
      </c>
      <c r="I47" s="16">
        <v>0</v>
      </c>
      <c r="J47" s="8">
        <f t="shared" si="7"/>
        <v>0</v>
      </c>
      <c r="K47" s="20"/>
      <c r="L47" s="8">
        <f t="shared" si="8"/>
        <v>0</v>
      </c>
    </row>
    <row r="48" spans="2:12" ht="15">
      <c r="B48" s="35" t="s">
        <v>75</v>
      </c>
      <c r="C48" s="14"/>
      <c r="D48" s="15">
        <v>0</v>
      </c>
      <c r="E48" s="16">
        <v>0</v>
      </c>
      <c r="F48" s="8">
        <f t="shared" si="6"/>
        <v>0</v>
      </c>
      <c r="G48" s="20"/>
      <c r="H48" s="15">
        <v>0</v>
      </c>
      <c r="I48" s="16">
        <v>0</v>
      </c>
      <c r="J48" s="8">
        <f t="shared" si="7"/>
        <v>0</v>
      </c>
      <c r="K48" s="20"/>
      <c r="L48" s="8">
        <f t="shared" si="8"/>
        <v>0</v>
      </c>
    </row>
    <row r="49" spans="2:12" ht="15">
      <c r="B49" s="35" t="s">
        <v>75</v>
      </c>
      <c r="C49" s="14" t="s">
        <v>32</v>
      </c>
      <c r="D49" s="15">
        <v>0</v>
      </c>
      <c r="E49" s="16">
        <v>0</v>
      </c>
      <c r="F49" s="8">
        <f t="shared" si="6"/>
        <v>0</v>
      </c>
      <c r="G49" s="20"/>
      <c r="H49" s="15">
        <v>0</v>
      </c>
      <c r="I49" s="16">
        <v>0</v>
      </c>
      <c r="J49" s="8">
        <f t="shared" si="7"/>
        <v>0</v>
      </c>
      <c r="K49" s="20"/>
      <c r="L49" s="8">
        <f t="shared" si="8"/>
        <v>0</v>
      </c>
    </row>
    <row r="50" spans="2:12" ht="15">
      <c r="B50" s="6" t="s">
        <v>49</v>
      </c>
      <c r="C50" s="6"/>
      <c r="D50" s="59">
        <f>SUM(D44:D49)</f>
        <v>0</v>
      </c>
      <c r="E50" s="55"/>
      <c r="F50" s="60">
        <f>SUM(F44:F49)</f>
        <v>0</v>
      </c>
      <c r="G50" s="61"/>
      <c r="H50" s="59">
        <f>SUM(H44:H49)</f>
        <v>0</v>
      </c>
      <c r="I50" s="55"/>
      <c r="J50" s="60">
        <f>SUM(J44:J49)</f>
        <v>0</v>
      </c>
      <c r="K50" s="61"/>
      <c r="L50" s="60">
        <f>SUM(L44:L49)</f>
        <v>0</v>
      </c>
    </row>
    <row r="51" spans="5:11" ht="15">
      <c r="E51" s="5"/>
      <c r="F51" s="5"/>
      <c r="G51" s="20"/>
      <c r="I51" s="5"/>
      <c r="J51" s="5"/>
      <c r="K51" s="20"/>
    </row>
    <row r="52" spans="2:11" ht="15">
      <c r="B52" s="6" t="s">
        <v>98</v>
      </c>
      <c r="C52" s="4" t="s">
        <v>30</v>
      </c>
      <c r="E52" s="5"/>
      <c r="F52" s="5"/>
      <c r="G52" s="20"/>
      <c r="I52" s="5"/>
      <c r="J52" s="5"/>
      <c r="K52" s="20"/>
    </row>
    <row r="53" spans="2:12" ht="15">
      <c r="B53" s="35" t="s">
        <v>74</v>
      </c>
      <c r="C53" s="14"/>
      <c r="D53" s="15">
        <v>0</v>
      </c>
      <c r="E53" s="16">
        <v>0</v>
      </c>
      <c r="F53" s="8">
        <f aca="true" t="shared" si="9" ref="F53:F58">(D53*E53)</f>
        <v>0</v>
      </c>
      <c r="G53" s="20"/>
      <c r="H53" s="15">
        <v>0</v>
      </c>
      <c r="I53" s="16">
        <v>0</v>
      </c>
      <c r="J53" s="8">
        <f aca="true" t="shared" si="10" ref="J53:J58">(H53*I53)</f>
        <v>0</v>
      </c>
      <c r="K53" s="20"/>
      <c r="L53" s="8">
        <f aca="true" t="shared" si="11" ref="L53:L58">(J53-F53)</f>
        <v>0</v>
      </c>
    </row>
    <row r="54" spans="2:12" ht="15">
      <c r="B54" s="35" t="s">
        <v>74</v>
      </c>
      <c r="C54" s="14"/>
      <c r="D54" s="15">
        <v>0</v>
      </c>
      <c r="E54" s="16">
        <v>0</v>
      </c>
      <c r="F54" s="8">
        <f t="shared" si="9"/>
        <v>0</v>
      </c>
      <c r="G54" s="20"/>
      <c r="H54" s="15">
        <v>0</v>
      </c>
      <c r="I54" s="16">
        <v>0</v>
      </c>
      <c r="J54" s="8">
        <f t="shared" si="10"/>
        <v>0</v>
      </c>
      <c r="K54" s="20"/>
      <c r="L54" s="8">
        <f t="shared" si="11"/>
        <v>0</v>
      </c>
    </row>
    <row r="55" spans="2:12" ht="15">
      <c r="B55" s="35" t="s">
        <v>76</v>
      </c>
      <c r="C55" s="14" t="s">
        <v>38</v>
      </c>
      <c r="D55" s="15">
        <v>0</v>
      </c>
      <c r="E55" s="16">
        <v>0</v>
      </c>
      <c r="F55" s="8">
        <f t="shared" si="9"/>
        <v>0</v>
      </c>
      <c r="G55" s="20"/>
      <c r="H55" s="15">
        <v>0</v>
      </c>
      <c r="I55" s="16">
        <v>0</v>
      </c>
      <c r="J55" s="8">
        <f t="shared" si="10"/>
        <v>0</v>
      </c>
      <c r="K55" s="20"/>
      <c r="L55" s="8">
        <f t="shared" si="11"/>
        <v>0</v>
      </c>
    </row>
    <row r="56" spans="2:12" ht="15">
      <c r="B56" s="35" t="s">
        <v>76</v>
      </c>
      <c r="C56" s="14"/>
      <c r="D56" s="15">
        <v>0</v>
      </c>
      <c r="E56" s="16">
        <v>0</v>
      </c>
      <c r="F56" s="8">
        <f t="shared" si="9"/>
        <v>0</v>
      </c>
      <c r="G56" s="20"/>
      <c r="H56" s="15">
        <v>0</v>
      </c>
      <c r="I56" s="16">
        <v>0</v>
      </c>
      <c r="J56" s="8">
        <f t="shared" si="10"/>
        <v>0</v>
      </c>
      <c r="K56" s="20"/>
      <c r="L56" s="8">
        <f t="shared" si="11"/>
        <v>0</v>
      </c>
    </row>
    <row r="57" spans="2:12" ht="15">
      <c r="B57" s="35" t="s">
        <v>75</v>
      </c>
      <c r="C57" s="14"/>
      <c r="D57" s="15">
        <v>0</v>
      </c>
      <c r="E57" s="16">
        <v>0</v>
      </c>
      <c r="F57" s="8">
        <f t="shared" si="9"/>
        <v>0</v>
      </c>
      <c r="G57" s="20"/>
      <c r="H57" s="15">
        <v>0</v>
      </c>
      <c r="I57" s="16">
        <v>0</v>
      </c>
      <c r="J57" s="8">
        <f t="shared" si="10"/>
        <v>0</v>
      </c>
      <c r="K57" s="20"/>
      <c r="L57" s="8">
        <f t="shared" si="11"/>
        <v>0</v>
      </c>
    </row>
    <row r="58" spans="2:12" ht="15">
      <c r="B58" s="35" t="s">
        <v>75</v>
      </c>
      <c r="C58" s="14"/>
      <c r="D58" s="43">
        <v>0</v>
      </c>
      <c r="E58" s="16">
        <v>0</v>
      </c>
      <c r="F58" s="8">
        <f t="shared" si="9"/>
        <v>0</v>
      </c>
      <c r="G58" s="20"/>
      <c r="H58" s="15">
        <v>0</v>
      </c>
      <c r="I58" s="16">
        <v>0</v>
      </c>
      <c r="J58" s="8">
        <f t="shared" si="10"/>
        <v>0</v>
      </c>
      <c r="K58" s="20"/>
      <c r="L58" s="8">
        <f t="shared" si="11"/>
        <v>0</v>
      </c>
    </row>
    <row r="59" spans="2:12" ht="15.75">
      <c r="B59" s="6" t="s">
        <v>50</v>
      </c>
      <c r="C59" s="6"/>
      <c r="D59" s="62">
        <f>SUM(D53:D58)</f>
        <v>0</v>
      </c>
      <c r="E59" s="63"/>
      <c r="F59" s="60">
        <f>SUM(F53:F58)</f>
        <v>0</v>
      </c>
      <c r="G59" s="61"/>
      <c r="H59" s="62">
        <f>SUM(H53:H58)</f>
        <v>0</v>
      </c>
      <c r="I59" s="63"/>
      <c r="J59" s="60">
        <f>SUM(J53:J58)</f>
        <v>0</v>
      </c>
      <c r="K59" s="61"/>
      <c r="L59" s="60">
        <f>SUM(L53:L58)</f>
        <v>0</v>
      </c>
    </row>
    <row r="60" spans="5:11" ht="15">
      <c r="E60" s="5"/>
      <c r="F60" s="5"/>
      <c r="G60" s="20"/>
      <c r="I60" s="5"/>
      <c r="J60" s="5"/>
      <c r="K60" s="20"/>
    </row>
    <row r="61" spans="2:12" ht="15.75">
      <c r="B61" s="12" t="s">
        <v>51</v>
      </c>
      <c r="C61" s="6"/>
      <c r="D61" s="45">
        <f>(D50+D59)</f>
        <v>0</v>
      </c>
      <c r="E61" s="13"/>
      <c r="F61" s="46">
        <f>(F50+F59)</f>
        <v>0</v>
      </c>
      <c r="G61" s="20"/>
      <c r="H61" s="45">
        <f>(H50+H59)</f>
        <v>0</v>
      </c>
      <c r="I61" s="13"/>
      <c r="J61" s="47">
        <f>(J50+J59)</f>
        <v>0</v>
      </c>
      <c r="K61" s="20"/>
      <c r="L61" s="47">
        <f>(L50+L59)</f>
        <v>0</v>
      </c>
    </row>
    <row r="62" spans="2:12" ht="15">
      <c r="B62" s="50"/>
      <c r="C62" s="50"/>
      <c r="D62" s="51"/>
      <c r="E62" s="48"/>
      <c r="F62" s="48"/>
      <c r="G62" s="49"/>
      <c r="H62" s="51"/>
      <c r="I62" s="48"/>
      <c r="J62" s="48"/>
      <c r="K62" s="49"/>
      <c r="L62" s="48"/>
    </row>
    <row r="63" spans="2:12" ht="15.75">
      <c r="B63" s="12" t="s">
        <v>52</v>
      </c>
      <c r="C63" s="6"/>
      <c r="D63" s="18">
        <f>(D40+D61)</f>
        <v>0</v>
      </c>
      <c r="E63" s="5"/>
      <c r="F63" s="9">
        <f>(F40+F61)</f>
        <v>0</v>
      </c>
      <c r="G63" s="20"/>
      <c r="H63" s="18">
        <f>(H40+H61)</f>
        <v>0</v>
      </c>
      <c r="I63" s="5"/>
      <c r="J63" s="9">
        <f>(J40+J61)</f>
        <v>0</v>
      </c>
      <c r="K63" s="20"/>
      <c r="L63" s="9">
        <f>(L40+L61)</f>
        <v>0</v>
      </c>
    </row>
    <row r="64" spans="2:12" ht="15">
      <c r="B64" s="52"/>
      <c r="C64" s="52"/>
      <c r="D64" s="52"/>
      <c r="E64" s="52"/>
      <c r="F64" s="52"/>
      <c r="G64" s="53"/>
      <c r="H64" s="52"/>
      <c r="I64" s="52"/>
      <c r="J64" s="52"/>
      <c r="K64" s="53"/>
      <c r="L64" s="52"/>
    </row>
  </sheetData>
  <sheetProtection sheet="1"/>
  <mergeCells count="24">
    <mergeCell ref="B15:C15"/>
    <mergeCell ref="B23:C23"/>
    <mergeCell ref="B11:D11"/>
    <mergeCell ref="D7:F7"/>
    <mergeCell ref="H7:J7"/>
    <mergeCell ref="D5:E5"/>
    <mergeCell ref="B13:C13"/>
    <mergeCell ref="B14:C14"/>
    <mergeCell ref="B25:C25"/>
    <mergeCell ref="B26:C26"/>
    <mergeCell ref="B16:C16"/>
    <mergeCell ref="B17:C17"/>
    <mergeCell ref="B18:C18"/>
    <mergeCell ref="B22:C22"/>
    <mergeCell ref="B2:J3"/>
    <mergeCell ref="B34:C34"/>
    <mergeCell ref="B35:C35"/>
    <mergeCell ref="B36:C36"/>
    <mergeCell ref="B37:C37"/>
    <mergeCell ref="B30:C30"/>
    <mergeCell ref="B31:C31"/>
    <mergeCell ref="B32:C32"/>
    <mergeCell ref="B33:C33"/>
    <mergeCell ref="B24:C24"/>
  </mergeCells>
  <printOptions/>
  <pageMargins left="1" right="0.5" top="0.75" bottom="0.75" header="0.5" footer="0.5"/>
  <pageSetup fitToHeight="1" fitToWidth="1" horizontalDpi="600" verticalDpi="600" orientation="portrait" scale="59" r:id="rId4"/>
  <headerFooter alignWithMargins="0">
    <oddFooter>&amp;LFilename &amp;F&amp;C&amp;D , &amp;T&amp;R&amp;B&amp;B&amp;10Report Page 1 of 3</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1:L73"/>
  <sheetViews>
    <sheetView showGridLines="0" zoomScalePageLayoutView="0" workbookViewId="0" topLeftCell="A1">
      <selection activeCell="A1" sqref="A1"/>
    </sheetView>
  </sheetViews>
  <sheetFormatPr defaultColWidth="8.88671875" defaultRowHeight="15"/>
  <cols>
    <col min="1" max="1" width="1.5625" style="0" customWidth="1"/>
    <col min="2" max="2" width="49.4453125" style="0" customWidth="1"/>
    <col min="3" max="3" width="7.88671875" style="0" customWidth="1"/>
    <col min="4" max="6" width="10.77734375" style="0" customWidth="1"/>
    <col min="7" max="7" width="3.10546875" style="0" customWidth="1"/>
    <col min="8" max="10" width="10.77734375" style="0" customWidth="1"/>
    <col min="11" max="11" width="3.10546875" style="0" customWidth="1"/>
    <col min="12" max="12" width="10.77734375" style="0" customWidth="1"/>
  </cols>
  <sheetData>
    <row r="1" spans="3:12" ht="18">
      <c r="C1" s="42"/>
      <c r="D1" s="42"/>
      <c r="E1" s="42"/>
      <c r="F1" s="42"/>
      <c r="G1" s="42"/>
      <c r="H1" s="42"/>
      <c r="I1" s="42"/>
      <c r="J1" s="42"/>
      <c r="K1" s="42"/>
      <c r="L1" s="42"/>
    </row>
    <row r="2" spans="2:6" ht="18">
      <c r="B2" s="34" t="s">
        <v>6</v>
      </c>
      <c r="C2" s="19"/>
      <c r="D2" s="1"/>
      <c r="E2" s="1"/>
      <c r="F2" s="1"/>
    </row>
    <row r="3" spans="2:11" ht="15.75">
      <c r="B3" s="19"/>
      <c r="C3" s="19"/>
      <c r="D3" s="1"/>
      <c r="E3" s="109" t="s">
        <v>8</v>
      </c>
      <c r="F3" s="109"/>
      <c r="G3" s="1"/>
      <c r="H3" s="12" t="s">
        <v>9</v>
      </c>
      <c r="I3" s="1"/>
      <c r="J3" s="1"/>
      <c r="K3" s="1"/>
    </row>
    <row r="4" spans="2:12" ht="15.75">
      <c r="B4" s="27" t="s">
        <v>0</v>
      </c>
      <c r="C4" s="108" t="str">
        <f>+CattleInventory!D5</f>
        <v>Blank</v>
      </c>
      <c r="D4" s="108"/>
      <c r="E4" s="28" t="s">
        <v>13</v>
      </c>
      <c r="F4" s="110">
        <f>CattleInventory!D9</f>
        <v>41640</v>
      </c>
      <c r="G4" s="110"/>
      <c r="H4" s="110">
        <f>CattleInventory!H9</f>
        <v>42004</v>
      </c>
      <c r="I4" s="110"/>
      <c r="J4" s="28"/>
      <c r="K4" s="28"/>
      <c r="L4" s="12" t="s">
        <v>10</v>
      </c>
    </row>
    <row r="5" spans="2:12" ht="15.75">
      <c r="B5" s="10"/>
      <c r="C5" s="10"/>
      <c r="D5" s="21"/>
      <c r="E5" s="1"/>
      <c r="F5" s="22"/>
      <c r="G5" s="1"/>
      <c r="H5" s="22"/>
      <c r="I5" s="1"/>
      <c r="J5" s="1"/>
      <c r="K5" s="1"/>
      <c r="L5" s="12" t="s">
        <v>11</v>
      </c>
    </row>
    <row r="6" spans="2:12" ht="18">
      <c r="B6" s="88" t="s">
        <v>100</v>
      </c>
      <c r="C6" s="11"/>
      <c r="D6" s="1"/>
      <c r="K6" s="1"/>
      <c r="L6" s="12" t="s">
        <v>14</v>
      </c>
    </row>
    <row r="7" spans="2:12" ht="16.5">
      <c r="B7" s="6" t="s">
        <v>93</v>
      </c>
      <c r="C7" s="3"/>
      <c r="D7" s="4" t="s">
        <v>1</v>
      </c>
      <c r="E7" s="4" t="s">
        <v>2</v>
      </c>
      <c r="F7" s="4" t="s">
        <v>3</v>
      </c>
      <c r="G7" s="1"/>
      <c r="H7" s="4" t="s">
        <v>1</v>
      </c>
      <c r="I7" s="4" t="s">
        <v>2</v>
      </c>
      <c r="J7" s="72" t="s">
        <v>3</v>
      </c>
      <c r="K7" s="68"/>
      <c r="L7" s="4" t="s">
        <v>3</v>
      </c>
    </row>
    <row r="8" spans="2:12" ht="15">
      <c r="B8" s="101" t="s">
        <v>79</v>
      </c>
      <c r="C8" s="102"/>
      <c r="D8" s="15">
        <v>0</v>
      </c>
      <c r="E8" s="16">
        <v>0</v>
      </c>
      <c r="F8" s="69">
        <f>(D8*E8)</f>
        <v>0</v>
      </c>
      <c r="G8" s="68"/>
      <c r="H8" s="15">
        <v>0</v>
      </c>
      <c r="I8" s="16">
        <v>0</v>
      </c>
      <c r="J8" s="69">
        <f>(H8*I8)</f>
        <v>0</v>
      </c>
      <c r="K8" s="68"/>
      <c r="L8" s="5">
        <f>(J8-F8)</f>
        <v>0</v>
      </c>
    </row>
    <row r="9" spans="2:12" ht="15">
      <c r="B9" s="101" t="s">
        <v>79</v>
      </c>
      <c r="C9" s="102"/>
      <c r="D9" s="15">
        <v>0</v>
      </c>
      <c r="E9" s="16">
        <v>0</v>
      </c>
      <c r="F9" s="69">
        <f>(D9*E9)</f>
        <v>0</v>
      </c>
      <c r="G9" s="68"/>
      <c r="H9" s="15">
        <v>0</v>
      </c>
      <c r="I9" s="16">
        <v>0</v>
      </c>
      <c r="J9" s="69">
        <f>(H9*I9)</f>
        <v>0</v>
      </c>
      <c r="K9" s="68"/>
      <c r="L9" s="5">
        <f>(J9-F9)</f>
        <v>0</v>
      </c>
    </row>
    <row r="10" spans="2:12" ht="15">
      <c r="B10" s="101" t="s">
        <v>79</v>
      </c>
      <c r="C10" s="102"/>
      <c r="D10" s="15">
        <v>0</v>
      </c>
      <c r="E10" s="16">
        <v>0</v>
      </c>
      <c r="F10" s="69">
        <f>(D10*E10)</f>
        <v>0</v>
      </c>
      <c r="G10" s="68"/>
      <c r="H10" s="15">
        <v>0</v>
      </c>
      <c r="I10" s="16">
        <v>0</v>
      </c>
      <c r="J10" s="69">
        <f>(H10*I10)</f>
        <v>0</v>
      </c>
      <c r="K10" s="68"/>
      <c r="L10" s="5">
        <f>(J10-F10)</f>
        <v>0</v>
      </c>
    </row>
    <row r="11" spans="2:12" ht="15.75">
      <c r="B11" s="6" t="s">
        <v>96</v>
      </c>
      <c r="C11" s="6"/>
      <c r="D11" s="54">
        <f>SUM(D8:D10)</f>
        <v>0</v>
      </c>
      <c r="E11" s="55"/>
      <c r="F11" s="75">
        <f>SUM(F8:F10)</f>
        <v>0</v>
      </c>
      <c r="G11" s="76"/>
      <c r="H11" s="54">
        <f>SUM(H8:H10)</f>
        <v>0</v>
      </c>
      <c r="I11" s="56"/>
      <c r="J11" s="75">
        <f>SUM(J8:J10)</f>
        <v>0</v>
      </c>
      <c r="K11" s="76"/>
      <c r="L11" s="56">
        <f>SUM(L8:L10)</f>
        <v>0</v>
      </c>
    </row>
    <row r="12" spans="2:12" ht="15">
      <c r="B12" s="1"/>
      <c r="C12" s="1"/>
      <c r="D12" s="1"/>
      <c r="E12" s="8"/>
      <c r="F12" s="69"/>
      <c r="G12" s="68"/>
      <c r="H12" s="8"/>
      <c r="I12" s="8"/>
      <c r="J12" s="69"/>
      <c r="K12" s="68"/>
      <c r="L12" s="23"/>
    </row>
    <row r="13" spans="2:12" ht="15">
      <c r="B13" s="6" t="s">
        <v>92</v>
      </c>
      <c r="C13" s="6"/>
      <c r="D13" s="4" t="s">
        <v>1</v>
      </c>
      <c r="E13" s="4" t="s">
        <v>2</v>
      </c>
      <c r="F13" s="70" t="s">
        <v>3</v>
      </c>
      <c r="G13" s="68"/>
      <c r="H13" s="4" t="s">
        <v>1</v>
      </c>
      <c r="I13" s="4" t="s">
        <v>2</v>
      </c>
      <c r="J13" s="72" t="s">
        <v>3</v>
      </c>
      <c r="K13" s="68"/>
      <c r="L13" s="7" t="s">
        <v>3</v>
      </c>
    </row>
    <row r="14" spans="2:12" ht="15">
      <c r="B14" s="101" t="s">
        <v>80</v>
      </c>
      <c r="C14" s="102"/>
      <c r="D14" s="15">
        <v>0</v>
      </c>
      <c r="E14" s="16">
        <v>0</v>
      </c>
      <c r="F14" s="69">
        <f>(D14*E14)</f>
        <v>0</v>
      </c>
      <c r="G14" s="68"/>
      <c r="H14" s="15">
        <v>0</v>
      </c>
      <c r="I14" s="16">
        <v>0</v>
      </c>
      <c r="J14" s="69">
        <f>(H14*I14)</f>
        <v>0</v>
      </c>
      <c r="K14" s="68"/>
      <c r="L14" s="5">
        <f>(J14-F14)</f>
        <v>0</v>
      </c>
    </row>
    <row r="15" spans="2:12" ht="15">
      <c r="B15" s="101" t="s">
        <v>80</v>
      </c>
      <c r="C15" s="102"/>
      <c r="D15" s="15">
        <v>0</v>
      </c>
      <c r="E15" s="16">
        <v>0</v>
      </c>
      <c r="F15" s="69">
        <f>(D15*E15)</f>
        <v>0</v>
      </c>
      <c r="G15" s="68"/>
      <c r="H15" s="15">
        <v>0</v>
      </c>
      <c r="I15" s="16">
        <v>0</v>
      </c>
      <c r="J15" s="69">
        <f>(H15*I15)</f>
        <v>0</v>
      </c>
      <c r="K15" s="68"/>
      <c r="L15" s="5">
        <f>(J15-F15)</f>
        <v>0</v>
      </c>
    </row>
    <row r="16" spans="2:12" ht="15">
      <c r="B16" s="101" t="s">
        <v>80</v>
      </c>
      <c r="C16" s="102"/>
      <c r="D16" s="15">
        <v>0</v>
      </c>
      <c r="E16" s="16">
        <v>0</v>
      </c>
      <c r="F16" s="69">
        <f>(D16*E16)</f>
        <v>0</v>
      </c>
      <c r="G16" s="68"/>
      <c r="H16" s="15">
        <v>0</v>
      </c>
      <c r="I16" s="16">
        <v>0</v>
      </c>
      <c r="J16" s="69">
        <f>(H16*I16)</f>
        <v>0</v>
      </c>
      <c r="K16" s="68"/>
      <c r="L16" s="5">
        <f>(J16-F16)</f>
        <v>0</v>
      </c>
    </row>
    <row r="17" spans="2:12" ht="15.75">
      <c r="B17" s="6" t="s">
        <v>112</v>
      </c>
      <c r="C17" s="6"/>
      <c r="D17" s="54">
        <f>SUM(D14:D16)</f>
        <v>0</v>
      </c>
      <c r="E17" s="77"/>
      <c r="F17" s="75">
        <f>SUM(F14:F16)</f>
        <v>0</v>
      </c>
      <c r="G17" s="76"/>
      <c r="H17" s="54">
        <f>SUM(H14:H16)</f>
        <v>0</v>
      </c>
      <c r="I17" s="77"/>
      <c r="J17" s="75">
        <f>SUM(J14:J16)</f>
        <v>0</v>
      </c>
      <c r="K17" s="76"/>
      <c r="L17" s="56">
        <f>SUM(L14:L16)</f>
        <v>0</v>
      </c>
    </row>
    <row r="18" spans="2:12" ht="15.75">
      <c r="B18" s="6" t="s">
        <v>105</v>
      </c>
      <c r="C18" s="6"/>
      <c r="D18" s="58">
        <f>(D11+D17)</f>
        <v>0</v>
      </c>
      <c r="E18" s="55"/>
      <c r="F18" s="78">
        <f>(F11+F17)</f>
        <v>0</v>
      </c>
      <c r="G18" s="76"/>
      <c r="H18" s="58">
        <f>(H11+H17)</f>
        <v>0</v>
      </c>
      <c r="I18" s="55"/>
      <c r="J18" s="78">
        <f>(J11+J17)</f>
        <v>0</v>
      </c>
      <c r="K18" s="76"/>
      <c r="L18" s="55">
        <f>(L11+L17)</f>
        <v>0</v>
      </c>
    </row>
    <row r="19" spans="2:12" ht="15">
      <c r="B19" s="1"/>
      <c r="C19" s="1"/>
      <c r="D19" s="1"/>
      <c r="E19" s="5"/>
      <c r="F19" s="71"/>
      <c r="G19" s="68"/>
      <c r="J19" s="74"/>
      <c r="K19" s="68"/>
      <c r="L19" s="23"/>
    </row>
    <row r="20" spans="2:12" ht="15">
      <c r="B20" s="6" t="s">
        <v>91</v>
      </c>
      <c r="C20" s="6"/>
      <c r="D20" s="4" t="s">
        <v>1</v>
      </c>
      <c r="E20" s="7" t="s">
        <v>2</v>
      </c>
      <c r="F20" s="72" t="s">
        <v>3</v>
      </c>
      <c r="G20" s="68"/>
      <c r="H20" s="4" t="s">
        <v>1</v>
      </c>
      <c r="I20" s="7" t="s">
        <v>2</v>
      </c>
      <c r="J20" s="72" t="s">
        <v>3</v>
      </c>
      <c r="K20" s="68"/>
      <c r="L20" s="7" t="s">
        <v>3</v>
      </c>
    </row>
    <row r="21" spans="2:12" ht="15">
      <c r="B21" s="101" t="s">
        <v>81</v>
      </c>
      <c r="C21" s="102"/>
      <c r="D21" s="15">
        <v>0</v>
      </c>
      <c r="E21" s="16">
        <v>0</v>
      </c>
      <c r="F21" s="69">
        <f aca="true" t="shared" si="0" ref="F21:F27">(D21*E21)</f>
        <v>0</v>
      </c>
      <c r="G21" s="68"/>
      <c r="H21" s="15">
        <v>0</v>
      </c>
      <c r="I21" s="16">
        <v>0</v>
      </c>
      <c r="J21" s="69">
        <f aca="true" t="shared" si="1" ref="J21:J27">(H21*I21)</f>
        <v>0</v>
      </c>
      <c r="K21" s="68"/>
      <c r="L21" s="5">
        <f>(J21-F21)</f>
        <v>0</v>
      </c>
    </row>
    <row r="22" spans="2:12" ht="15">
      <c r="B22" s="101" t="s">
        <v>81</v>
      </c>
      <c r="C22" s="102"/>
      <c r="D22" s="15">
        <v>0</v>
      </c>
      <c r="E22" s="16">
        <v>0</v>
      </c>
      <c r="F22" s="69">
        <f t="shared" si="0"/>
        <v>0</v>
      </c>
      <c r="G22" s="68"/>
      <c r="H22" s="15">
        <v>0</v>
      </c>
      <c r="I22" s="16">
        <v>0</v>
      </c>
      <c r="J22" s="69">
        <f t="shared" si="1"/>
        <v>0</v>
      </c>
      <c r="K22" s="68"/>
      <c r="L22" s="5">
        <f aca="true" t="shared" si="2" ref="L22:L27">(J22-F22)</f>
        <v>0</v>
      </c>
    </row>
    <row r="23" spans="2:12" ht="15">
      <c r="B23" s="101" t="s">
        <v>82</v>
      </c>
      <c r="C23" s="102"/>
      <c r="D23" s="15">
        <v>0</v>
      </c>
      <c r="E23" s="16">
        <v>0</v>
      </c>
      <c r="F23" s="69">
        <f t="shared" si="0"/>
        <v>0</v>
      </c>
      <c r="G23" s="68"/>
      <c r="H23" s="15">
        <v>0</v>
      </c>
      <c r="I23" s="16">
        <v>0</v>
      </c>
      <c r="J23" s="69">
        <f t="shared" si="1"/>
        <v>0</v>
      </c>
      <c r="K23" s="68"/>
      <c r="L23" s="5">
        <f t="shared" si="2"/>
        <v>0</v>
      </c>
    </row>
    <row r="24" spans="2:12" ht="15">
      <c r="B24" s="101" t="s">
        <v>83</v>
      </c>
      <c r="C24" s="102"/>
      <c r="D24" s="15">
        <v>0</v>
      </c>
      <c r="E24" s="16">
        <v>0</v>
      </c>
      <c r="F24" s="69">
        <f t="shared" si="0"/>
        <v>0</v>
      </c>
      <c r="G24" s="68"/>
      <c r="H24" s="15">
        <v>0</v>
      </c>
      <c r="I24" s="16">
        <v>0</v>
      </c>
      <c r="J24" s="69">
        <f t="shared" si="1"/>
        <v>0</v>
      </c>
      <c r="K24" s="68"/>
      <c r="L24" s="5">
        <f t="shared" si="2"/>
        <v>0</v>
      </c>
    </row>
    <row r="25" spans="2:12" ht="15">
      <c r="B25" s="101" t="s">
        <v>84</v>
      </c>
      <c r="C25" s="102"/>
      <c r="D25" s="15">
        <v>0</v>
      </c>
      <c r="E25" s="16">
        <v>0</v>
      </c>
      <c r="F25" s="69">
        <f t="shared" si="0"/>
        <v>0</v>
      </c>
      <c r="G25" s="68"/>
      <c r="H25" s="15">
        <v>0</v>
      </c>
      <c r="I25" s="16">
        <v>0</v>
      </c>
      <c r="J25" s="69">
        <f t="shared" si="1"/>
        <v>0</v>
      </c>
      <c r="K25" s="68"/>
      <c r="L25" s="5">
        <f t="shared" si="2"/>
        <v>0</v>
      </c>
    </row>
    <row r="26" spans="2:12" ht="15">
      <c r="B26" s="101" t="s">
        <v>85</v>
      </c>
      <c r="C26" s="102"/>
      <c r="D26" s="15">
        <v>0</v>
      </c>
      <c r="E26" s="16">
        <v>0</v>
      </c>
      <c r="F26" s="69">
        <f t="shared" si="0"/>
        <v>0</v>
      </c>
      <c r="G26" s="68"/>
      <c r="H26" s="15">
        <v>0</v>
      </c>
      <c r="I26" s="16">
        <v>0</v>
      </c>
      <c r="J26" s="69">
        <f t="shared" si="1"/>
        <v>0</v>
      </c>
      <c r="K26" s="68"/>
      <c r="L26" s="5">
        <f t="shared" si="2"/>
        <v>0</v>
      </c>
    </row>
    <row r="27" spans="2:12" ht="15">
      <c r="B27" s="101" t="s">
        <v>85</v>
      </c>
      <c r="C27" s="102"/>
      <c r="D27" s="43">
        <v>0</v>
      </c>
      <c r="E27" s="16">
        <v>0</v>
      </c>
      <c r="F27" s="69">
        <f t="shared" si="0"/>
        <v>0</v>
      </c>
      <c r="G27" s="68"/>
      <c r="H27" s="43">
        <v>0</v>
      </c>
      <c r="I27" s="16">
        <v>0</v>
      </c>
      <c r="J27" s="69">
        <f t="shared" si="1"/>
        <v>0</v>
      </c>
      <c r="K27" s="68"/>
      <c r="L27" s="5">
        <f t="shared" si="2"/>
        <v>0</v>
      </c>
    </row>
    <row r="28" spans="2:12" ht="15.75">
      <c r="B28" s="6" t="s">
        <v>106</v>
      </c>
      <c r="C28" s="6"/>
      <c r="D28" s="84">
        <f>SUM(D21:D27)</f>
        <v>0</v>
      </c>
      <c r="E28" s="55"/>
      <c r="F28" s="75">
        <f>SUM(F21:F27)</f>
        <v>0</v>
      </c>
      <c r="G28" s="76"/>
      <c r="H28" s="84">
        <f>SUM(H21:H27)</f>
        <v>0</v>
      </c>
      <c r="I28" s="55"/>
      <c r="J28" s="75">
        <f>SUM(J21:J27)</f>
        <v>0</v>
      </c>
      <c r="K28" s="76"/>
      <c r="L28" s="56">
        <f>SUM(L21:L27)</f>
        <v>0</v>
      </c>
    </row>
    <row r="29" spans="2:12" ht="15">
      <c r="B29" s="1"/>
      <c r="C29" s="1"/>
      <c r="D29" s="1"/>
      <c r="E29" s="5"/>
      <c r="F29" s="71"/>
      <c r="G29" s="68"/>
      <c r="H29" s="1"/>
      <c r="I29" s="5"/>
      <c r="J29" s="71"/>
      <c r="K29" s="68"/>
      <c r="L29" s="23"/>
    </row>
    <row r="30" spans="2:12" ht="15">
      <c r="B30" s="6" t="s">
        <v>90</v>
      </c>
      <c r="C30" s="6"/>
      <c r="D30" s="4" t="s">
        <v>1</v>
      </c>
      <c r="E30" s="7" t="s">
        <v>2</v>
      </c>
      <c r="F30" s="72" t="s">
        <v>3</v>
      </c>
      <c r="G30" s="68"/>
      <c r="H30" s="4" t="s">
        <v>1</v>
      </c>
      <c r="I30" s="7" t="s">
        <v>2</v>
      </c>
      <c r="J30" s="72" t="s">
        <v>3</v>
      </c>
      <c r="K30" s="68"/>
      <c r="L30" s="7" t="s">
        <v>3</v>
      </c>
    </row>
    <row r="31" spans="2:12" ht="15">
      <c r="B31" s="101" t="s">
        <v>86</v>
      </c>
      <c r="C31" s="102"/>
      <c r="D31" s="15">
        <v>0</v>
      </c>
      <c r="E31" s="16">
        <v>0</v>
      </c>
      <c r="F31" s="69">
        <f>(D31*E31)</f>
        <v>0</v>
      </c>
      <c r="G31" s="68"/>
      <c r="H31" s="15">
        <v>0</v>
      </c>
      <c r="I31" s="16">
        <v>0</v>
      </c>
      <c r="J31" s="69">
        <f>(H31*I31)</f>
        <v>0</v>
      </c>
      <c r="K31" s="68"/>
      <c r="L31" s="5">
        <f>(J31-F31)</f>
        <v>0</v>
      </c>
    </row>
    <row r="32" spans="2:12" ht="15">
      <c r="B32" s="101" t="s">
        <v>87</v>
      </c>
      <c r="C32" s="102"/>
      <c r="D32" s="15">
        <v>0</v>
      </c>
      <c r="E32" s="16">
        <v>0</v>
      </c>
      <c r="F32" s="69">
        <f>(D32*E32)</f>
        <v>0</v>
      </c>
      <c r="G32" s="68"/>
      <c r="H32" s="15">
        <v>0</v>
      </c>
      <c r="I32" s="16">
        <v>0</v>
      </c>
      <c r="J32" s="69">
        <f>(H32*I32)</f>
        <v>0</v>
      </c>
      <c r="K32" s="68"/>
      <c r="L32" s="5">
        <f>(J32-F32)</f>
        <v>0</v>
      </c>
    </row>
    <row r="33" spans="2:12" ht="15">
      <c r="B33" s="101" t="s">
        <v>87</v>
      </c>
      <c r="C33" s="102"/>
      <c r="D33" s="15">
        <v>0</v>
      </c>
      <c r="E33" s="16">
        <v>0</v>
      </c>
      <c r="F33" s="69">
        <f>(D33*E33)</f>
        <v>0</v>
      </c>
      <c r="G33" s="68"/>
      <c r="H33" s="15">
        <v>0</v>
      </c>
      <c r="I33" s="16">
        <v>0</v>
      </c>
      <c r="J33" s="69">
        <f>(H33*I33)</f>
        <v>0</v>
      </c>
      <c r="K33" s="68"/>
      <c r="L33" s="5">
        <f>(J33-F33)</f>
        <v>0</v>
      </c>
    </row>
    <row r="34" spans="2:12" ht="15">
      <c r="B34" s="101" t="s">
        <v>87</v>
      </c>
      <c r="C34" s="102"/>
      <c r="D34" s="15">
        <v>0</v>
      </c>
      <c r="E34" s="16">
        <v>0</v>
      </c>
      <c r="F34" s="69">
        <f>(D34*E34)</f>
        <v>0</v>
      </c>
      <c r="G34" s="68"/>
      <c r="H34" s="15">
        <v>0</v>
      </c>
      <c r="I34" s="16">
        <v>0</v>
      </c>
      <c r="J34" s="69">
        <f>(H34*I34)</f>
        <v>0</v>
      </c>
      <c r="K34" s="68"/>
      <c r="L34" s="5">
        <f>(J34-F34)</f>
        <v>0</v>
      </c>
    </row>
    <row r="35" spans="2:12" ht="15">
      <c r="B35" s="101" t="s">
        <v>87</v>
      </c>
      <c r="C35" s="102"/>
      <c r="D35" s="43">
        <v>0</v>
      </c>
      <c r="E35" s="16">
        <v>0</v>
      </c>
      <c r="F35" s="69">
        <f>(D35*E35)</f>
        <v>0</v>
      </c>
      <c r="G35" s="68"/>
      <c r="H35" s="43">
        <v>0</v>
      </c>
      <c r="I35" s="16">
        <v>0</v>
      </c>
      <c r="J35" s="69">
        <f>(H35*I35)</f>
        <v>0</v>
      </c>
      <c r="K35" s="68"/>
      <c r="L35" s="5">
        <f>(J35-F35)</f>
        <v>0</v>
      </c>
    </row>
    <row r="36" spans="2:12" ht="15.75">
      <c r="B36" s="6" t="s">
        <v>101</v>
      </c>
      <c r="C36" s="6"/>
      <c r="D36" s="84">
        <f>SUM(D31:D35)</f>
        <v>0</v>
      </c>
      <c r="E36" s="55"/>
      <c r="F36" s="75">
        <f>SUM(F31:F35)</f>
        <v>0</v>
      </c>
      <c r="G36" s="76"/>
      <c r="H36" s="84">
        <f>SUM(H31:H35)</f>
        <v>0</v>
      </c>
      <c r="I36" s="55"/>
      <c r="J36" s="75">
        <f>SUM(J31:J35)</f>
        <v>0</v>
      </c>
      <c r="K36" s="76"/>
      <c r="L36" s="56">
        <f>SUM(L31:L35)</f>
        <v>0</v>
      </c>
    </row>
    <row r="37" spans="2:12" ht="15">
      <c r="B37" s="1"/>
      <c r="C37" s="1"/>
      <c r="D37" s="1"/>
      <c r="E37" s="5"/>
      <c r="F37" s="71"/>
      <c r="G37" s="68"/>
      <c r="H37" s="1"/>
      <c r="I37" s="5"/>
      <c r="J37" s="71"/>
      <c r="K37" s="68"/>
      <c r="L37" s="23"/>
    </row>
    <row r="38" spans="2:12" ht="15">
      <c r="B38" s="6" t="s">
        <v>94</v>
      </c>
      <c r="C38" s="6"/>
      <c r="D38" s="4" t="s">
        <v>1</v>
      </c>
      <c r="E38" s="7" t="s">
        <v>2</v>
      </c>
      <c r="F38" s="72" t="s">
        <v>3</v>
      </c>
      <c r="G38" s="68"/>
      <c r="H38" s="4" t="s">
        <v>1</v>
      </c>
      <c r="I38" s="7" t="s">
        <v>2</v>
      </c>
      <c r="J38" s="72" t="s">
        <v>3</v>
      </c>
      <c r="K38" s="68"/>
      <c r="L38" s="7" t="s">
        <v>3</v>
      </c>
    </row>
    <row r="39" spans="2:12" ht="15">
      <c r="B39" s="101" t="s">
        <v>86</v>
      </c>
      <c r="C39" s="102"/>
      <c r="D39" s="15">
        <v>0</v>
      </c>
      <c r="E39" s="16">
        <v>0</v>
      </c>
      <c r="F39" s="69">
        <f>(D39*E39)</f>
        <v>0</v>
      </c>
      <c r="G39" s="68"/>
      <c r="H39" s="15">
        <v>0</v>
      </c>
      <c r="I39" s="16">
        <v>0</v>
      </c>
      <c r="J39" s="69">
        <f>(H39*I39)</f>
        <v>0</v>
      </c>
      <c r="K39" s="68"/>
      <c r="L39" s="5">
        <f>(J39-F39)</f>
        <v>0</v>
      </c>
    </row>
    <row r="40" spans="2:12" ht="15">
      <c r="B40" s="101" t="s">
        <v>87</v>
      </c>
      <c r="C40" s="102"/>
      <c r="D40" s="15">
        <v>0</v>
      </c>
      <c r="E40" s="16">
        <v>0</v>
      </c>
      <c r="F40" s="69">
        <f>(D40*E40)</f>
        <v>0</v>
      </c>
      <c r="G40" s="68"/>
      <c r="H40" s="15">
        <v>0</v>
      </c>
      <c r="I40" s="16">
        <v>0</v>
      </c>
      <c r="J40" s="69">
        <f>(H40*I40)</f>
        <v>0</v>
      </c>
      <c r="K40" s="68"/>
      <c r="L40" s="5">
        <f>(J40-F40)</f>
        <v>0</v>
      </c>
    </row>
    <row r="41" spans="2:12" ht="15">
      <c r="B41" s="101" t="s">
        <v>87</v>
      </c>
      <c r="C41" s="102"/>
      <c r="D41" s="15">
        <v>0</v>
      </c>
      <c r="E41" s="16">
        <v>0</v>
      </c>
      <c r="F41" s="69">
        <f>(D41*E41)</f>
        <v>0</v>
      </c>
      <c r="G41" s="68"/>
      <c r="H41" s="15">
        <v>0</v>
      </c>
      <c r="I41" s="16">
        <v>0</v>
      </c>
      <c r="J41" s="69">
        <f>(H41*I41)</f>
        <v>0</v>
      </c>
      <c r="K41" s="68"/>
      <c r="L41" s="5">
        <f>(J41-F41)</f>
        <v>0</v>
      </c>
    </row>
    <row r="42" spans="2:12" ht="15">
      <c r="B42" s="101" t="s">
        <v>87</v>
      </c>
      <c r="C42" s="102"/>
      <c r="D42" s="43">
        <v>0</v>
      </c>
      <c r="E42" s="16">
        <v>0</v>
      </c>
      <c r="F42" s="69">
        <f>(D42*E42)</f>
        <v>0</v>
      </c>
      <c r="G42" s="68"/>
      <c r="H42" s="43">
        <v>0</v>
      </c>
      <c r="I42" s="16">
        <v>0</v>
      </c>
      <c r="J42" s="69">
        <f>(H42*I42)</f>
        <v>0</v>
      </c>
      <c r="K42" s="68"/>
      <c r="L42" s="5">
        <f>(J42-F42)</f>
        <v>0</v>
      </c>
    </row>
    <row r="43" spans="2:12" ht="15.75">
      <c r="B43" s="6" t="s">
        <v>102</v>
      </c>
      <c r="C43" s="6"/>
      <c r="D43" s="84">
        <f>SUM(D39:D42)</f>
        <v>0</v>
      </c>
      <c r="E43" s="55"/>
      <c r="F43" s="75">
        <f>SUM(F39:F42)</f>
        <v>0</v>
      </c>
      <c r="G43" s="76"/>
      <c r="H43" s="84">
        <f>SUM(H39:H42)</f>
        <v>0</v>
      </c>
      <c r="I43" s="55"/>
      <c r="J43" s="75">
        <f>SUM(J39:J42)</f>
        <v>0</v>
      </c>
      <c r="K43" s="76"/>
      <c r="L43" s="56">
        <f>SUM(L39:L42)</f>
        <v>0</v>
      </c>
    </row>
    <row r="44" spans="2:12" ht="15">
      <c r="B44" s="6" t="s">
        <v>107</v>
      </c>
      <c r="C44" s="6"/>
      <c r="D44" s="79">
        <f>(D36+D43)</f>
        <v>0</v>
      </c>
      <c r="E44" s="8"/>
      <c r="F44" s="78">
        <f>(F36+F43)</f>
        <v>0</v>
      </c>
      <c r="G44" s="65"/>
      <c r="H44" s="79">
        <f>(H36+H43)</f>
        <v>0</v>
      </c>
      <c r="I44" s="8"/>
      <c r="J44" s="78">
        <f>(J36+J43)</f>
        <v>0</v>
      </c>
      <c r="K44" s="65"/>
      <c r="L44" s="80">
        <f>(L36+L43)</f>
        <v>0</v>
      </c>
    </row>
    <row r="45" spans="2:12" ht="15">
      <c r="B45" s="6"/>
      <c r="C45" s="6"/>
      <c r="D45" s="79"/>
      <c r="E45" s="8"/>
      <c r="F45" s="78"/>
      <c r="G45" s="65"/>
      <c r="H45" s="79"/>
      <c r="I45" s="8"/>
      <c r="J45" s="78"/>
      <c r="K45" s="65"/>
      <c r="L45" s="80"/>
    </row>
    <row r="46" spans="2:12" ht="15.75">
      <c r="B46" s="12" t="s">
        <v>95</v>
      </c>
      <c r="C46" s="12"/>
      <c r="D46" s="18">
        <f>(D28+D44)</f>
        <v>0</v>
      </c>
      <c r="E46" s="5"/>
      <c r="F46" s="73">
        <f>(F28+F44)</f>
        <v>0</v>
      </c>
      <c r="G46" s="68"/>
      <c r="H46" s="18">
        <f>(H28+H44)</f>
        <v>0</v>
      </c>
      <c r="I46" s="5"/>
      <c r="J46" s="73">
        <f>(J28+J44)</f>
        <v>0</v>
      </c>
      <c r="K46" s="68"/>
      <c r="L46" s="9">
        <f>(L28+L44)</f>
        <v>0</v>
      </c>
    </row>
    <row r="47" spans="2:12" ht="15.75">
      <c r="B47" s="12"/>
      <c r="C47" s="12"/>
      <c r="D47" s="18"/>
      <c r="E47" s="5"/>
      <c r="F47" s="73"/>
      <c r="G47" s="68"/>
      <c r="H47" s="18"/>
      <c r="I47" s="5"/>
      <c r="J47" s="73"/>
      <c r="K47" s="68"/>
      <c r="L47" s="9"/>
    </row>
    <row r="48" spans="2:12" ht="16.5" thickBot="1">
      <c r="B48" s="89" t="s">
        <v>5</v>
      </c>
      <c r="C48" s="1"/>
      <c r="D48" s="1"/>
      <c r="E48" s="5"/>
      <c r="F48" s="71"/>
      <c r="G48" s="68"/>
      <c r="J48" s="74"/>
      <c r="K48" s="68"/>
      <c r="L48" s="23"/>
    </row>
    <row r="49" spans="2:12" ht="15">
      <c r="B49" s="6" t="s">
        <v>88</v>
      </c>
      <c r="C49" s="4" t="s">
        <v>30</v>
      </c>
      <c r="D49" s="4" t="s">
        <v>1</v>
      </c>
      <c r="E49" s="7" t="s">
        <v>2</v>
      </c>
      <c r="F49" s="72" t="s">
        <v>3</v>
      </c>
      <c r="G49" s="68"/>
      <c r="H49" s="4" t="s">
        <v>1</v>
      </c>
      <c r="I49" s="7" t="s">
        <v>2</v>
      </c>
      <c r="J49" s="72" t="s">
        <v>3</v>
      </c>
      <c r="K49" s="68"/>
      <c r="L49" s="7" t="s">
        <v>3</v>
      </c>
    </row>
    <row r="50" spans="2:12" ht="15">
      <c r="B50" s="36" t="s">
        <v>103</v>
      </c>
      <c r="C50" s="14"/>
      <c r="D50" s="15">
        <v>0</v>
      </c>
      <c r="E50" s="16">
        <v>0</v>
      </c>
      <c r="F50" s="69">
        <f aca="true" t="shared" si="3" ref="F50:F55">(D50*E50)</f>
        <v>0</v>
      </c>
      <c r="G50" s="68"/>
      <c r="H50" s="15">
        <v>0</v>
      </c>
      <c r="I50" s="16">
        <v>0</v>
      </c>
      <c r="J50" s="69">
        <f aca="true" t="shared" si="4" ref="J50:J55">(H50*I50)</f>
        <v>0</v>
      </c>
      <c r="K50" s="68"/>
      <c r="L50" s="5">
        <f aca="true" t="shared" si="5" ref="L50:L55">(J50-F50)</f>
        <v>0</v>
      </c>
    </row>
    <row r="51" spans="2:12" ht="15">
      <c r="B51" s="36" t="s">
        <v>103</v>
      </c>
      <c r="C51" s="14"/>
      <c r="D51" s="15">
        <v>0</v>
      </c>
      <c r="E51" s="16">
        <v>0</v>
      </c>
      <c r="F51" s="69">
        <f t="shared" si="3"/>
        <v>0</v>
      </c>
      <c r="G51" s="68"/>
      <c r="H51" s="15">
        <v>0</v>
      </c>
      <c r="I51" s="16">
        <v>0</v>
      </c>
      <c r="J51" s="69">
        <f t="shared" si="4"/>
        <v>0</v>
      </c>
      <c r="K51" s="68"/>
      <c r="L51" s="5">
        <f t="shared" si="5"/>
        <v>0</v>
      </c>
    </row>
    <row r="52" spans="2:12" ht="15">
      <c r="B52" s="36" t="s">
        <v>103</v>
      </c>
      <c r="C52" s="14"/>
      <c r="D52" s="15">
        <v>0</v>
      </c>
      <c r="E52" s="16">
        <v>0</v>
      </c>
      <c r="F52" s="69">
        <f t="shared" si="3"/>
        <v>0</v>
      </c>
      <c r="G52" s="68"/>
      <c r="H52" s="15">
        <v>0</v>
      </c>
      <c r="I52" s="16">
        <v>0</v>
      </c>
      <c r="J52" s="69">
        <f t="shared" si="4"/>
        <v>0</v>
      </c>
      <c r="K52" s="68"/>
      <c r="L52" s="5">
        <f t="shared" si="5"/>
        <v>0</v>
      </c>
    </row>
    <row r="53" spans="2:12" ht="15">
      <c r="B53" s="36" t="s">
        <v>104</v>
      </c>
      <c r="C53" s="14"/>
      <c r="D53" s="15">
        <v>0</v>
      </c>
      <c r="E53" s="16">
        <v>0</v>
      </c>
      <c r="F53" s="69">
        <f t="shared" si="3"/>
        <v>0</v>
      </c>
      <c r="G53" s="68"/>
      <c r="H53" s="15">
        <v>0</v>
      </c>
      <c r="I53" s="16">
        <v>0</v>
      </c>
      <c r="J53" s="69">
        <f t="shared" si="4"/>
        <v>0</v>
      </c>
      <c r="K53" s="68"/>
      <c r="L53" s="5">
        <f t="shared" si="5"/>
        <v>0</v>
      </c>
    </row>
    <row r="54" spans="2:12" ht="15">
      <c r="B54" s="36" t="s">
        <v>104</v>
      </c>
      <c r="C54" s="14"/>
      <c r="D54" s="15">
        <v>0</v>
      </c>
      <c r="E54" s="16">
        <v>0</v>
      </c>
      <c r="F54" s="69">
        <f t="shared" si="3"/>
        <v>0</v>
      </c>
      <c r="G54" s="68"/>
      <c r="H54" s="15">
        <v>0</v>
      </c>
      <c r="I54" s="16">
        <v>0</v>
      </c>
      <c r="J54" s="69">
        <f t="shared" si="4"/>
        <v>0</v>
      </c>
      <c r="K54" s="68"/>
      <c r="L54" s="5">
        <f t="shared" si="5"/>
        <v>0</v>
      </c>
    </row>
    <row r="55" spans="2:12" ht="15">
      <c r="B55" s="36" t="s">
        <v>104</v>
      </c>
      <c r="C55" s="14"/>
      <c r="D55" s="15">
        <v>0</v>
      </c>
      <c r="E55" s="16">
        <v>0</v>
      </c>
      <c r="F55" s="69">
        <f t="shared" si="3"/>
        <v>0</v>
      </c>
      <c r="G55" s="68"/>
      <c r="H55" s="15">
        <v>0</v>
      </c>
      <c r="I55" s="16">
        <v>0</v>
      </c>
      <c r="J55" s="69">
        <f t="shared" si="4"/>
        <v>0</v>
      </c>
      <c r="K55" s="68"/>
      <c r="L55" s="5">
        <f t="shared" si="5"/>
        <v>0</v>
      </c>
    </row>
    <row r="56" spans="2:12" ht="15">
      <c r="B56" s="6" t="s">
        <v>111</v>
      </c>
      <c r="C56" s="6"/>
      <c r="D56" s="59">
        <f>SUM(D50:D55)</f>
        <v>0</v>
      </c>
      <c r="E56" s="55"/>
      <c r="F56" s="81">
        <f>SUM(F50:F55)</f>
        <v>0</v>
      </c>
      <c r="G56" s="82"/>
      <c r="H56" s="59">
        <f>SUM(H50:H55)</f>
        <v>0</v>
      </c>
      <c r="I56" s="55"/>
      <c r="J56" s="81">
        <f>SUM(J50:J55)</f>
        <v>0</v>
      </c>
      <c r="K56" s="82"/>
      <c r="L56" s="60">
        <f>SUM(L50:L55)</f>
        <v>0</v>
      </c>
    </row>
    <row r="57" spans="2:12" ht="15">
      <c r="B57" s="1"/>
      <c r="C57" s="1"/>
      <c r="D57" s="1"/>
      <c r="E57" s="5"/>
      <c r="F57" s="71"/>
      <c r="G57" s="68"/>
      <c r="H57" s="1"/>
      <c r="I57" s="5"/>
      <c r="J57" s="71"/>
      <c r="K57" s="68"/>
      <c r="L57" s="23"/>
    </row>
    <row r="58" spans="2:12" ht="15">
      <c r="B58" s="6" t="s">
        <v>89</v>
      </c>
      <c r="C58" s="4"/>
      <c r="D58" s="1"/>
      <c r="E58" s="5"/>
      <c r="F58" s="71"/>
      <c r="G58" s="68"/>
      <c r="H58" s="1"/>
      <c r="I58" s="5"/>
      <c r="J58" s="71"/>
      <c r="K58" s="68"/>
      <c r="L58" s="23"/>
    </row>
    <row r="59" spans="2:12" ht="15">
      <c r="B59" s="36" t="s">
        <v>103</v>
      </c>
      <c r="C59" s="14"/>
      <c r="D59" s="15">
        <v>0</v>
      </c>
      <c r="E59" s="16">
        <v>0</v>
      </c>
      <c r="F59" s="69">
        <f aca="true" t="shared" si="6" ref="F59:F64">(D59*E59)</f>
        <v>0</v>
      </c>
      <c r="G59" s="68"/>
      <c r="H59" s="15">
        <v>0</v>
      </c>
      <c r="I59" s="16">
        <v>0</v>
      </c>
      <c r="J59" s="69">
        <f aca="true" t="shared" si="7" ref="J59:J64">(H59*I59)</f>
        <v>0</v>
      </c>
      <c r="K59" s="68"/>
      <c r="L59" s="5">
        <f aca="true" t="shared" si="8" ref="L59:L64">(J59-F59)</f>
        <v>0</v>
      </c>
    </row>
    <row r="60" spans="2:12" ht="15">
      <c r="B60" s="36" t="s">
        <v>103</v>
      </c>
      <c r="C60" s="14"/>
      <c r="D60" s="15">
        <v>0</v>
      </c>
      <c r="E60" s="16">
        <v>0</v>
      </c>
      <c r="F60" s="69">
        <f t="shared" si="6"/>
        <v>0</v>
      </c>
      <c r="G60" s="68"/>
      <c r="H60" s="15">
        <v>0</v>
      </c>
      <c r="I60" s="16">
        <v>0</v>
      </c>
      <c r="J60" s="69">
        <f t="shared" si="7"/>
        <v>0</v>
      </c>
      <c r="K60" s="68"/>
      <c r="L60" s="5">
        <f t="shared" si="8"/>
        <v>0</v>
      </c>
    </row>
    <row r="61" spans="2:12" ht="15">
      <c r="B61" s="36" t="s">
        <v>103</v>
      </c>
      <c r="C61" s="14"/>
      <c r="D61" s="15">
        <v>0</v>
      </c>
      <c r="E61" s="16">
        <v>0</v>
      </c>
      <c r="F61" s="69">
        <f t="shared" si="6"/>
        <v>0</v>
      </c>
      <c r="G61" s="68"/>
      <c r="H61" s="15">
        <v>0</v>
      </c>
      <c r="I61" s="16">
        <v>0</v>
      </c>
      <c r="J61" s="69">
        <f t="shared" si="7"/>
        <v>0</v>
      </c>
      <c r="K61" s="68"/>
      <c r="L61" s="5">
        <f t="shared" si="8"/>
        <v>0</v>
      </c>
    </row>
    <row r="62" spans="2:12" ht="15">
      <c r="B62" s="36" t="s">
        <v>104</v>
      </c>
      <c r="C62" s="14"/>
      <c r="D62" s="15">
        <v>0</v>
      </c>
      <c r="E62" s="16">
        <v>0</v>
      </c>
      <c r="F62" s="69">
        <f t="shared" si="6"/>
        <v>0</v>
      </c>
      <c r="G62" s="68"/>
      <c r="H62" s="15">
        <v>0</v>
      </c>
      <c r="I62" s="16">
        <v>0</v>
      </c>
      <c r="J62" s="69">
        <f t="shared" si="7"/>
        <v>0</v>
      </c>
      <c r="K62" s="68"/>
      <c r="L62" s="5">
        <f t="shared" si="8"/>
        <v>0</v>
      </c>
    </row>
    <row r="63" spans="2:12" ht="15">
      <c r="B63" s="36" t="s">
        <v>104</v>
      </c>
      <c r="C63" s="14"/>
      <c r="D63" s="15">
        <v>0</v>
      </c>
      <c r="E63" s="16">
        <v>0</v>
      </c>
      <c r="F63" s="69">
        <f t="shared" si="6"/>
        <v>0</v>
      </c>
      <c r="G63" s="68"/>
      <c r="H63" s="15">
        <v>0</v>
      </c>
      <c r="I63" s="16">
        <v>0</v>
      </c>
      <c r="J63" s="69">
        <f t="shared" si="7"/>
        <v>0</v>
      </c>
      <c r="K63" s="68"/>
      <c r="L63" s="5">
        <f t="shared" si="8"/>
        <v>0</v>
      </c>
    </row>
    <row r="64" spans="2:12" ht="15">
      <c r="B64" s="36" t="s">
        <v>104</v>
      </c>
      <c r="C64" s="14"/>
      <c r="D64" s="43">
        <v>0</v>
      </c>
      <c r="E64" s="16">
        <v>0</v>
      </c>
      <c r="F64" s="69">
        <f t="shared" si="6"/>
        <v>0</v>
      </c>
      <c r="G64" s="68"/>
      <c r="H64" s="43">
        <v>0</v>
      </c>
      <c r="I64" s="16">
        <v>0</v>
      </c>
      <c r="J64" s="69">
        <f t="shared" si="7"/>
        <v>0</v>
      </c>
      <c r="K64" s="68"/>
      <c r="L64" s="5">
        <f t="shared" si="8"/>
        <v>0</v>
      </c>
    </row>
    <row r="65" spans="2:12" ht="15.75">
      <c r="B65" s="6" t="s">
        <v>109</v>
      </c>
      <c r="C65" s="1"/>
      <c r="D65" s="85">
        <f>SUM(D59:D64)</f>
        <v>0</v>
      </c>
      <c r="E65" s="63"/>
      <c r="F65" s="81">
        <f>SUM(F59:F64)</f>
        <v>0</v>
      </c>
      <c r="G65" s="82"/>
      <c r="H65" s="85">
        <f>SUM(H59:H64)</f>
        <v>0</v>
      </c>
      <c r="I65" s="63"/>
      <c r="J65" s="81">
        <f>SUM(J59:J64)</f>
        <v>0</v>
      </c>
      <c r="K65" s="82"/>
      <c r="L65" s="60">
        <f>SUM(L59:L64)</f>
        <v>0</v>
      </c>
    </row>
    <row r="66" spans="2:12" ht="15.75">
      <c r="B66" s="6" t="s">
        <v>110</v>
      </c>
      <c r="C66" s="6"/>
      <c r="D66" s="83">
        <f>(D56+D65)</f>
        <v>0</v>
      </c>
      <c r="E66" s="63"/>
      <c r="F66" s="86">
        <f>(F56+F65)</f>
        <v>0</v>
      </c>
      <c r="G66" s="82"/>
      <c r="H66" s="83">
        <f>(H56+H65)</f>
        <v>0</v>
      </c>
      <c r="I66" s="63"/>
      <c r="J66" s="86">
        <f>(J56+J65)</f>
        <v>0</v>
      </c>
      <c r="K66" s="82"/>
      <c r="L66" s="63">
        <f>(L56+L65)</f>
        <v>0</v>
      </c>
    </row>
    <row r="67" spans="2:12" ht="15">
      <c r="B67" s="1"/>
      <c r="C67" s="1"/>
      <c r="D67" s="64"/>
      <c r="E67" s="5"/>
      <c r="F67" s="71"/>
      <c r="G67" s="68"/>
      <c r="H67" s="64"/>
      <c r="I67" s="5"/>
      <c r="J67" s="71"/>
      <c r="K67" s="68"/>
      <c r="L67" s="23"/>
    </row>
    <row r="68" spans="2:12" ht="15.75">
      <c r="B68" s="12" t="s">
        <v>108</v>
      </c>
      <c r="C68" s="12"/>
      <c r="D68" s="18">
        <f>(D18+D46+D66)</f>
        <v>0</v>
      </c>
      <c r="E68" s="90"/>
      <c r="F68" s="73">
        <f>(F18+F46+F66)</f>
        <v>0</v>
      </c>
      <c r="G68" s="91"/>
      <c r="H68" s="18">
        <f>(H18+H46+H66)</f>
        <v>0</v>
      </c>
      <c r="I68" s="90"/>
      <c r="J68" s="73">
        <f>(J18+J46+J66)</f>
        <v>0</v>
      </c>
      <c r="K68" s="91"/>
      <c r="L68" s="9">
        <f>(L18+L46+L66)</f>
        <v>0</v>
      </c>
    </row>
    <row r="69" spans="2:12" ht="15">
      <c r="B69" s="1"/>
      <c r="C69" s="1"/>
      <c r="D69" s="1"/>
      <c r="E69" s="1"/>
      <c r="F69" s="1"/>
      <c r="G69" s="1"/>
      <c r="H69" s="1"/>
      <c r="I69" s="1"/>
      <c r="J69" s="1"/>
      <c r="K69" s="1"/>
      <c r="L69" s="1"/>
    </row>
    <row r="70" spans="2:12" ht="15">
      <c r="B70" s="66"/>
      <c r="C70" s="66"/>
      <c r="D70" s="66"/>
      <c r="E70" s="66"/>
      <c r="F70" s="66"/>
      <c r="G70" s="67"/>
      <c r="H70" s="67"/>
      <c r="I70" s="67"/>
      <c r="J70" s="67"/>
      <c r="K70" s="67"/>
      <c r="L70" s="67"/>
    </row>
    <row r="71" spans="2:6" ht="15">
      <c r="B71" s="1"/>
      <c r="C71" s="1"/>
      <c r="D71" s="1"/>
      <c r="E71" s="1"/>
      <c r="F71" s="1"/>
    </row>
    <row r="72" spans="2:6" ht="15">
      <c r="B72" s="1"/>
      <c r="C72" s="1"/>
      <c r="D72" s="1"/>
      <c r="E72" s="1"/>
      <c r="F72" s="1"/>
    </row>
    <row r="73" spans="2:6" ht="15">
      <c r="B73" s="1"/>
      <c r="C73" s="1"/>
      <c r="D73" s="1"/>
      <c r="E73" s="1"/>
      <c r="F73" s="1"/>
    </row>
  </sheetData>
  <sheetProtection sheet="1"/>
  <mergeCells count="26">
    <mergeCell ref="B25:C25"/>
    <mergeCell ref="B33:C33"/>
    <mergeCell ref="B32:C32"/>
    <mergeCell ref="B31:C31"/>
    <mergeCell ref="B26:C26"/>
    <mergeCell ref="B27:C27"/>
    <mergeCell ref="B41:C41"/>
    <mergeCell ref="B42:C42"/>
    <mergeCell ref="B35:C35"/>
    <mergeCell ref="B34:C34"/>
    <mergeCell ref="B39:C39"/>
    <mergeCell ref="B40:C40"/>
    <mergeCell ref="B16:C16"/>
    <mergeCell ref="B15:C15"/>
    <mergeCell ref="B14:C14"/>
    <mergeCell ref="B10:C10"/>
    <mergeCell ref="B24:C24"/>
    <mergeCell ref="B23:C23"/>
    <mergeCell ref="B22:C22"/>
    <mergeCell ref="B21:C21"/>
    <mergeCell ref="B9:C9"/>
    <mergeCell ref="B8:C8"/>
    <mergeCell ref="C4:D4"/>
    <mergeCell ref="E3:F3"/>
    <mergeCell ref="F4:G4"/>
    <mergeCell ref="H4:I4"/>
  </mergeCells>
  <printOptions/>
  <pageMargins left="1" right="0.5" top="0.75" bottom="0.75" header="0.5" footer="0.5"/>
  <pageSetup fitToHeight="1" fitToWidth="1" horizontalDpi="300" verticalDpi="300" orientation="portrait" scale="53" r:id="rId4"/>
  <headerFooter alignWithMargins="0">
    <oddFooter>&amp;R&amp;B&amp;B&amp;10Report Page 2 of 3</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B3:O49"/>
  <sheetViews>
    <sheetView showGridLines="0" zoomScalePageLayoutView="0" workbookViewId="0" topLeftCell="A13">
      <selection activeCell="N26" sqref="N26"/>
    </sheetView>
  </sheetViews>
  <sheetFormatPr defaultColWidth="8.88671875" defaultRowHeight="15"/>
  <cols>
    <col min="1" max="1" width="1.33203125" style="0" customWidth="1"/>
    <col min="2" max="2" width="6.77734375" style="0" customWidth="1"/>
    <col min="7" max="7" width="5.77734375" style="0" customWidth="1"/>
    <col min="8" max="8" width="10.77734375" style="0" customWidth="1"/>
    <col min="9" max="9" width="1.88671875" style="0" customWidth="1"/>
    <col min="10" max="10" width="10.77734375" style="0" customWidth="1"/>
    <col min="11" max="11" width="2.10546875" style="0" customWidth="1"/>
    <col min="12" max="12" width="10.77734375" style="0" customWidth="1"/>
  </cols>
  <sheetData>
    <row r="3" ht="18">
      <c r="C3" s="26" t="s">
        <v>113</v>
      </c>
    </row>
    <row r="6" spans="2:12" ht="15.75">
      <c r="B6" s="29"/>
      <c r="C6" s="29"/>
      <c r="D6" s="30" t="str">
        <f>HorseInventory!B4</f>
        <v>Ranch:</v>
      </c>
      <c r="E6" s="31" t="str">
        <f>+CattleInventory!D5</f>
        <v>Blank</v>
      </c>
      <c r="F6" s="28"/>
      <c r="G6" s="28"/>
      <c r="H6" s="31">
        <f>CattleInventory!D9</f>
        <v>41640</v>
      </c>
      <c r="I6" s="28"/>
      <c r="J6" s="31">
        <f>CattleInventory!H9</f>
        <v>42004</v>
      </c>
      <c r="K6" s="28"/>
      <c r="L6" s="29"/>
    </row>
    <row r="7" spans="2:12" ht="15.75">
      <c r="B7" s="29"/>
      <c r="C7" s="29"/>
      <c r="D7" s="29"/>
      <c r="E7" s="29"/>
      <c r="F7" s="29"/>
      <c r="G7" s="29"/>
      <c r="K7" s="32"/>
      <c r="L7" s="40" t="s">
        <v>10</v>
      </c>
    </row>
    <row r="8" spans="2:12" ht="15.75">
      <c r="B8" s="29"/>
      <c r="C8" s="29"/>
      <c r="D8" s="29"/>
      <c r="E8" s="29"/>
      <c r="F8" s="29"/>
      <c r="G8" s="29"/>
      <c r="H8" s="37" t="s">
        <v>53</v>
      </c>
      <c r="I8" s="37"/>
      <c r="J8" s="37" t="s">
        <v>23</v>
      </c>
      <c r="K8" s="32"/>
      <c r="L8" s="40" t="s">
        <v>11</v>
      </c>
    </row>
    <row r="9" spans="2:12" ht="15.75">
      <c r="B9" s="32" t="s">
        <v>16</v>
      </c>
      <c r="C9" s="29"/>
      <c r="D9" s="29"/>
      <c r="E9" s="29"/>
      <c r="F9" s="29"/>
      <c r="G9" s="29"/>
      <c r="H9" s="38" t="s">
        <v>19</v>
      </c>
      <c r="I9" s="38"/>
      <c r="J9" s="38" t="s">
        <v>19</v>
      </c>
      <c r="K9" s="32"/>
      <c r="L9" s="39" t="s">
        <v>14</v>
      </c>
    </row>
    <row r="10" spans="2:12" ht="15">
      <c r="B10" s="29"/>
      <c r="C10" s="29" t="s">
        <v>24</v>
      </c>
      <c r="D10" s="29"/>
      <c r="E10" s="29"/>
      <c r="F10" s="29"/>
      <c r="G10" s="29"/>
      <c r="H10" s="29"/>
      <c r="I10" s="29"/>
      <c r="J10" s="29"/>
      <c r="K10" s="29"/>
      <c r="L10" s="29"/>
    </row>
    <row r="11" spans="2:12" ht="15">
      <c r="B11" s="29"/>
      <c r="D11" s="29" t="s">
        <v>60</v>
      </c>
      <c r="E11" s="29"/>
      <c r="F11" s="29"/>
      <c r="G11" s="29"/>
      <c r="H11" s="33">
        <f>CattleInventory!F27</f>
        <v>0</v>
      </c>
      <c r="I11" s="29"/>
      <c r="J11" s="33">
        <f>CattleInventory!J27</f>
        <v>0</v>
      </c>
      <c r="K11" s="29"/>
      <c r="L11" s="33">
        <f>CattleInventory!L27</f>
        <v>0</v>
      </c>
    </row>
    <row r="12" spans="2:13" ht="15">
      <c r="B12" s="29"/>
      <c r="D12" s="29" t="s">
        <v>59</v>
      </c>
      <c r="E12" s="29"/>
      <c r="F12" s="29"/>
      <c r="G12" s="29"/>
      <c r="H12" s="33">
        <f>(HorseInventory!F17)</f>
        <v>0</v>
      </c>
      <c r="I12" s="29"/>
      <c r="J12" s="33">
        <f>HorseInventory!J17</f>
        <v>0</v>
      </c>
      <c r="K12" s="29"/>
      <c r="L12" s="33">
        <f>HorseInventory!L17</f>
        <v>0</v>
      </c>
      <c r="M12" s="25"/>
    </row>
    <row r="13" spans="2:12" ht="15">
      <c r="B13" s="29"/>
      <c r="C13" s="29" t="s">
        <v>58</v>
      </c>
      <c r="D13" s="29"/>
      <c r="E13" s="29"/>
      <c r="F13" s="29"/>
      <c r="G13" s="29"/>
      <c r="H13" s="33"/>
      <c r="I13" s="29"/>
      <c r="J13" s="29"/>
      <c r="K13" s="29"/>
      <c r="L13" s="29"/>
    </row>
    <row r="14" spans="2:12" ht="15">
      <c r="B14" s="29"/>
      <c r="C14" s="29" t="s">
        <v>57</v>
      </c>
      <c r="D14" s="29" t="s">
        <v>56</v>
      </c>
      <c r="E14" s="29"/>
      <c r="F14" s="29"/>
      <c r="G14" s="29"/>
      <c r="H14" s="33">
        <f>CattleInventory!F19</f>
        <v>0</v>
      </c>
      <c r="I14" s="29"/>
      <c r="J14" s="33">
        <f>CattleInventory!J19</f>
        <v>0</v>
      </c>
      <c r="K14" s="29"/>
      <c r="L14" s="33">
        <f>CattleInventory!L19</f>
        <v>0</v>
      </c>
    </row>
    <row r="15" spans="2:12" ht="15">
      <c r="B15" s="29"/>
      <c r="C15" s="29" t="s">
        <v>57</v>
      </c>
      <c r="D15" s="29" t="s">
        <v>55</v>
      </c>
      <c r="E15" s="29"/>
      <c r="F15" s="29"/>
      <c r="G15" s="29"/>
      <c r="H15" s="33">
        <f>HorseInventory!F11</f>
        <v>0</v>
      </c>
      <c r="I15" s="29"/>
      <c r="J15" s="33">
        <f>HorseInventory!J11</f>
        <v>0</v>
      </c>
      <c r="K15" s="29"/>
      <c r="L15" s="33">
        <f>HorseInventory!L11</f>
        <v>0</v>
      </c>
    </row>
    <row r="16" spans="2:12" ht="15.75">
      <c r="B16" s="29"/>
      <c r="C16" s="32" t="s">
        <v>20</v>
      </c>
      <c r="D16" s="29"/>
      <c r="E16" s="29"/>
      <c r="F16" s="29"/>
      <c r="G16" s="29"/>
      <c r="H16" s="92">
        <f>SUM(H11:H15)</f>
        <v>0</v>
      </c>
      <c r="I16" s="93"/>
      <c r="J16" s="92">
        <f>SUM(J11:J15)</f>
        <v>0</v>
      </c>
      <c r="K16" s="93"/>
      <c r="L16" s="92">
        <f>SUM(L11:L15)</f>
        <v>0</v>
      </c>
    </row>
    <row r="17" spans="2:12" ht="8.25" customHeight="1">
      <c r="B17" s="29"/>
      <c r="C17" s="29"/>
      <c r="D17" s="29"/>
      <c r="E17" s="29"/>
      <c r="F17" s="29"/>
      <c r="G17" s="29"/>
      <c r="H17" s="29"/>
      <c r="I17" s="29"/>
      <c r="J17" s="29"/>
      <c r="K17" s="29"/>
      <c r="L17" s="29"/>
    </row>
    <row r="18" spans="2:12" ht="15">
      <c r="B18" s="29"/>
      <c r="C18" s="29" t="s">
        <v>17</v>
      </c>
      <c r="D18" s="29"/>
      <c r="E18" s="29"/>
      <c r="F18" s="29"/>
      <c r="G18" s="29"/>
      <c r="H18" s="29"/>
      <c r="I18" s="29"/>
      <c r="J18" s="29"/>
      <c r="K18" s="29"/>
      <c r="L18" s="29"/>
    </row>
    <row r="19" spans="2:12" ht="15">
      <c r="B19" s="29"/>
      <c r="C19" s="29" t="s">
        <v>57</v>
      </c>
      <c r="D19" s="29" t="s">
        <v>56</v>
      </c>
      <c r="E19" s="29"/>
      <c r="F19" s="29"/>
      <c r="G19" s="29"/>
      <c r="H19" s="33">
        <f>CattleInventory!F38</f>
        <v>0</v>
      </c>
      <c r="I19" s="29"/>
      <c r="J19" s="33">
        <f>CattleInventory!J38</f>
        <v>0</v>
      </c>
      <c r="K19" s="29"/>
      <c r="L19" s="33">
        <f>CattleInventory!L38</f>
        <v>0</v>
      </c>
    </row>
    <row r="20" spans="2:15" ht="15">
      <c r="B20" s="29"/>
      <c r="C20" s="29" t="s">
        <v>57</v>
      </c>
      <c r="D20" s="29" t="s">
        <v>55</v>
      </c>
      <c r="E20" s="29"/>
      <c r="F20" s="29"/>
      <c r="G20" s="29"/>
      <c r="H20" s="33">
        <f>(HorseInventory!F28)</f>
        <v>0</v>
      </c>
      <c r="I20" s="29"/>
      <c r="J20" s="33">
        <f>(HorseInventory!J28)</f>
        <v>0</v>
      </c>
      <c r="K20" s="29"/>
      <c r="L20" s="33">
        <f>(HorseInventory!L28)</f>
        <v>0</v>
      </c>
      <c r="O20" s="23"/>
    </row>
    <row r="21" spans="2:15" ht="15.75">
      <c r="B21" s="29"/>
      <c r="C21" s="32" t="s">
        <v>54</v>
      </c>
      <c r="D21" s="29"/>
      <c r="E21" s="29"/>
      <c r="F21" s="29"/>
      <c r="G21" s="29"/>
      <c r="H21" s="92">
        <f>SUM(H19:H20)</f>
        <v>0</v>
      </c>
      <c r="I21" s="93"/>
      <c r="J21" s="92">
        <f>SUM(J19:J20)</f>
        <v>0</v>
      </c>
      <c r="K21" s="93"/>
      <c r="L21" s="92">
        <f>SUM(L19:L20)</f>
        <v>0</v>
      </c>
      <c r="O21" s="24"/>
    </row>
    <row r="22" spans="2:15" ht="8.25" customHeight="1">
      <c r="B22" s="29"/>
      <c r="C22" s="32"/>
      <c r="D22" s="29"/>
      <c r="E22" s="29"/>
      <c r="F22" s="29"/>
      <c r="G22" s="29"/>
      <c r="H22" s="24"/>
      <c r="I22" s="29"/>
      <c r="J22" s="24"/>
      <c r="K22" s="29"/>
      <c r="L22" s="24"/>
      <c r="O22" s="24"/>
    </row>
    <row r="23" spans="3:15" ht="15.75">
      <c r="C23" s="32" t="s">
        <v>22</v>
      </c>
      <c r="D23" s="29"/>
      <c r="E23" s="29"/>
      <c r="F23" s="29"/>
      <c r="G23" s="29"/>
      <c r="H23" s="24">
        <f>H16+H21</f>
        <v>0</v>
      </c>
      <c r="I23" s="29"/>
      <c r="J23" s="24">
        <f>J16+J21</f>
        <v>0</v>
      </c>
      <c r="K23" s="29"/>
      <c r="L23" s="24">
        <f>L16+L21</f>
        <v>0</v>
      </c>
      <c r="O23" s="24"/>
    </row>
    <row r="24" spans="2:12" ht="15">
      <c r="B24" s="29"/>
      <c r="C24" s="29"/>
      <c r="D24" s="29"/>
      <c r="E24" s="29"/>
      <c r="F24" s="29"/>
      <c r="G24" s="29"/>
      <c r="H24" s="29"/>
      <c r="I24" s="29"/>
      <c r="J24" s="29"/>
      <c r="K24" s="29"/>
      <c r="L24" s="29"/>
    </row>
    <row r="25" spans="2:12" ht="15.75">
      <c r="B25" s="32" t="s">
        <v>18</v>
      </c>
      <c r="C25" s="29"/>
      <c r="D25" s="29"/>
      <c r="E25" s="29"/>
      <c r="F25" s="29"/>
      <c r="G25" s="29"/>
      <c r="H25" s="29"/>
      <c r="I25" s="29"/>
      <c r="J25" s="29"/>
      <c r="K25" s="29"/>
      <c r="L25" s="29"/>
    </row>
    <row r="26" spans="2:12" ht="15.75">
      <c r="B26" s="29"/>
      <c r="C26" s="29" t="s">
        <v>29</v>
      </c>
      <c r="D26" s="29"/>
      <c r="E26" s="29"/>
      <c r="F26" s="29"/>
      <c r="G26" s="29"/>
      <c r="H26" s="24"/>
      <c r="I26" s="29"/>
      <c r="J26" s="24"/>
      <c r="K26" s="29"/>
      <c r="L26" s="24"/>
    </row>
    <row r="27" spans="2:12" ht="15">
      <c r="B27" s="29"/>
      <c r="C27" s="29"/>
      <c r="D27" s="29" t="s">
        <v>34</v>
      </c>
      <c r="E27" s="29"/>
      <c r="F27" s="29"/>
      <c r="G27" s="29"/>
      <c r="H27" s="33">
        <f>SUM(CattleInventory!F44:F45)</f>
        <v>0</v>
      </c>
      <c r="I27" s="33"/>
      <c r="J27" s="33">
        <f>SUM(CattleInventory!J44:J45)</f>
        <v>0</v>
      </c>
      <c r="K27" s="29"/>
      <c r="L27" s="33">
        <f>J27-H27</f>
        <v>0</v>
      </c>
    </row>
    <row r="28" spans="2:12" ht="15">
      <c r="B28" s="29"/>
      <c r="C28" s="29"/>
      <c r="D28" s="29" t="s">
        <v>35</v>
      </c>
      <c r="E28" s="29"/>
      <c r="F28" s="29"/>
      <c r="G28" s="29"/>
      <c r="H28" s="33">
        <f>SUM(CattleInventory!F46:F47)</f>
        <v>0</v>
      </c>
      <c r="I28" s="33"/>
      <c r="J28" s="33">
        <f>SUM(CattleInventory!J46:J47)</f>
        <v>0</v>
      </c>
      <c r="K28" s="29"/>
      <c r="L28" s="33">
        <f>J28-H28</f>
        <v>0</v>
      </c>
    </row>
    <row r="29" spans="2:12" ht="15">
      <c r="B29" s="29"/>
      <c r="C29" s="29"/>
      <c r="D29" s="29" t="s">
        <v>33</v>
      </c>
      <c r="E29" s="29"/>
      <c r="F29" s="29"/>
      <c r="G29" s="29"/>
      <c r="H29" s="33">
        <f>SUM(CattleInventory!F48:F49)</f>
        <v>0</v>
      </c>
      <c r="I29" s="33"/>
      <c r="J29" s="33">
        <f>SUM(CattleInventory!J48:J49)</f>
        <v>0</v>
      </c>
      <c r="K29" s="29"/>
      <c r="L29" s="33">
        <f>J29-H29</f>
        <v>0</v>
      </c>
    </row>
    <row r="30" spans="2:15" ht="15.75">
      <c r="B30" s="29"/>
      <c r="C30" s="29" t="s">
        <v>42</v>
      </c>
      <c r="D30" s="29"/>
      <c r="E30" s="29"/>
      <c r="F30" s="29"/>
      <c r="G30" s="29"/>
      <c r="H30" s="24"/>
      <c r="I30" s="29"/>
      <c r="J30" s="24"/>
      <c r="K30" s="29"/>
      <c r="L30" s="24"/>
      <c r="O30" s="23"/>
    </row>
    <row r="31" spans="2:15" ht="15">
      <c r="B31" s="29"/>
      <c r="C31" s="29"/>
      <c r="D31" s="29" t="s">
        <v>36</v>
      </c>
      <c r="E31" s="29"/>
      <c r="F31" s="29"/>
      <c r="G31" s="29"/>
      <c r="H31" s="33">
        <f>SUM(HorseInventory!F50:F52)</f>
        <v>0</v>
      </c>
      <c r="I31" s="33"/>
      <c r="J31" s="33">
        <f>SUM(HorseInventory!J50:J52)</f>
        <v>0</v>
      </c>
      <c r="K31" s="29"/>
      <c r="L31" s="33">
        <f>J31-H31</f>
        <v>0</v>
      </c>
      <c r="O31" s="23"/>
    </row>
    <row r="32" spans="2:15" ht="15">
      <c r="B32" s="29"/>
      <c r="C32" s="29"/>
      <c r="D32" s="29" t="s">
        <v>37</v>
      </c>
      <c r="E32" s="29"/>
      <c r="F32" s="29"/>
      <c r="G32" s="29"/>
      <c r="H32" s="33">
        <f>SUM(HorseInventory!F53:F55)</f>
        <v>0</v>
      </c>
      <c r="I32" s="33"/>
      <c r="J32" s="33">
        <f>SUM(HorseInventory!J53:J55)</f>
        <v>0</v>
      </c>
      <c r="K32" s="29"/>
      <c r="L32" s="33">
        <f>J32-H32</f>
        <v>0</v>
      </c>
      <c r="O32" s="23"/>
    </row>
    <row r="33" spans="2:15" ht="15">
      <c r="B33" s="29"/>
      <c r="C33" s="29" t="s">
        <v>41</v>
      </c>
      <c r="D33" s="29"/>
      <c r="E33" s="29"/>
      <c r="F33" s="29"/>
      <c r="G33" s="29"/>
      <c r="H33" s="33">
        <f>(HorseInventory!F36)</f>
        <v>0</v>
      </c>
      <c r="I33" s="29"/>
      <c r="J33" s="33">
        <f>(HorseInventory!J36)</f>
        <v>0</v>
      </c>
      <c r="K33" s="29"/>
      <c r="L33" s="33">
        <f>(HorseInventory!L36)</f>
        <v>0</v>
      </c>
      <c r="O33" s="23"/>
    </row>
    <row r="34" spans="2:15" ht="15.75">
      <c r="B34" s="29"/>
      <c r="C34" s="32" t="s">
        <v>26</v>
      </c>
      <c r="D34" s="29"/>
      <c r="E34" s="29"/>
      <c r="F34" s="29"/>
      <c r="G34" s="29"/>
      <c r="H34" s="92">
        <f>+SUM(H27:H33)</f>
        <v>0</v>
      </c>
      <c r="I34" s="93"/>
      <c r="J34" s="92">
        <f>+SUM(J27:J33)</f>
        <v>0</v>
      </c>
      <c r="K34" s="93"/>
      <c r="L34" s="92">
        <f>+SUM(L27:L33)</f>
        <v>0</v>
      </c>
      <c r="O34" s="24"/>
    </row>
    <row r="35" spans="2:12" ht="15">
      <c r="B35" s="29"/>
      <c r="C35" s="29"/>
      <c r="D35" s="29"/>
      <c r="E35" s="29"/>
      <c r="F35" s="29"/>
      <c r="G35" s="29"/>
      <c r="H35" s="29"/>
      <c r="I35" s="29"/>
      <c r="J35" s="29"/>
      <c r="K35" s="29"/>
      <c r="L35" s="29"/>
    </row>
    <row r="36" spans="2:12" ht="15.75">
      <c r="B36" s="29"/>
      <c r="C36" s="29" t="s">
        <v>28</v>
      </c>
      <c r="D36" s="29"/>
      <c r="E36" s="29"/>
      <c r="F36" s="29"/>
      <c r="G36" s="29"/>
      <c r="H36" s="24"/>
      <c r="I36" s="29"/>
      <c r="J36" s="24"/>
      <c r="K36" s="29"/>
      <c r="L36" s="24"/>
    </row>
    <row r="37" spans="2:12" ht="15">
      <c r="B37" s="29"/>
      <c r="C37" s="29"/>
      <c r="D37" s="29" t="s">
        <v>34</v>
      </c>
      <c r="E37" s="29"/>
      <c r="F37" s="29"/>
      <c r="G37" s="29"/>
      <c r="H37" s="33">
        <f>SUM(CattleInventory!F53:F54)</f>
        <v>0</v>
      </c>
      <c r="I37" s="33"/>
      <c r="J37" s="33">
        <f>SUM(CattleInventory!J53:J54)</f>
        <v>0</v>
      </c>
      <c r="K37" s="29"/>
      <c r="L37" s="33">
        <f>J37-H37</f>
        <v>0</v>
      </c>
    </row>
    <row r="38" spans="2:12" ht="15">
      <c r="B38" s="29"/>
      <c r="C38" s="29"/>
      <c r="D38" s="29" t="s">
        <v>35</v>
      </c>
      <c r="E38" s="29"/>
      <c r="F38" s="29"/>
      <c r="G38" s="29"/>
      <c r="H38" s="33">
        <f>SUM(CattleInventory!F55:F56)</f>
        <v>0</v>
      </c>
      <c r="I38" s="33"/>
      <c r="J38" s="33">
        <f>SUM(CattleInventory!J55:J56)</f>
        <v>0</v>
      </c>
      <c r="K38" s="29"/>
      <c r="L38" s="33">
        <f>J38-H38</f>
        <v>0</v>
      </c>
    </row>
    <row r="39" spans="2:12" ht="15">
      <c r="B39" s="29"/>
      <c r="C39" s="29"/>
      <c r="D39" s="29" t="s">
        <v>33</v>
      </c>
      <c r="E39" s="29"/>
      <c r="F39" s="29"/>
      <c r="G39" s="29"/>
      <c r="H39" s="33">
        <f>SUM(CattleInventory!F57:F58)</f>
        <v>0</v>
      </c>
      <c r="I39" s="33"/>
      <c r="J39" s="33">
        <f>SUM(CattleInventory!J57:J58)</f>
        <v>0</v>
      </c>
      <c r="K39" s="29"/>
      <c r="L39" s="33">
        <f>J39-H39</f>
        <v>0</v>
      </c>
    </row>
    <row r="40" spans="2:15" ht="15.75">
      <c r="B40" s="29"/>
      <c r="C40" s="29" t="s">
        <v>40</v>
      </c>
      <c r="D40" s="29"/>
      <c r="E40" s="29"/>
      <c r="F40" s="29"/>
      <c r="G40" s="29"/>
      <c r="H40" s="24"/>
      <c r="I40" s="29"/>
      <c r="J40" s="24"/>
      <c r="K40" s="29"/>
      <c r="L40" s="24"/>
      <c r="O40" s="23"/>
    </row>
    <row r="41" spans="2:15" ht="15">
      <c r="B41" s="29"/>
      <c r="C41" s="29"/>
      <c r="D41" s="29" t="s">
        <v>36</v>
      </c>
      <c r="E41" s="29"/>
      <c r="F41" s="29"/>
      <c r="G41" s="29"/>
      <c r="H41" s="33">
        <f>SUM(HorseInventory!F59:F61)</f>
        <v>0</v>
      </c>
      <c r="I41" s="33"/>
      <c r="J41" s="33">
        <f>SUM(HorseInventory!J59:J61)</f>
        <v>0</v>
      </c>
      <c r="K41" s="29"/>
      <c r="L41" s="33">
        <f>J41-H41</f>
        <v>0</v>
      </c>
      <c r="O41" s="23"/>
    </row>
    <row r="42" spans="2:12" ht="15">
      <c r="B42" s="29"/>
      <c r="C42" s="29"/>
      <c r="D42" s="29" t="s">
        <v>37</v>
      </c>
      <c r="E42" s="29"/>
      <c r="F42" s="29"/>
      <c r="G42" s="29"/>
      <c r="H42" s="33">
        <f>SUM(HorseInventory!F62:F64)</f>
        <v>0</v>
      </c>
      <c r="I42" s="33"/>
      <c r="J42" s="33">
        <f>SUM(HorseInventory!J62:J64)</f>
        <v>0</v>
      </c>
      <c r="K42" s="29"/>
      <c r="L42" s="33">
        <f>J42-H42</f>
        <v>0</v>
      </c>
    </row>
    <row r="43" spans="2:15" ht="15">
      <c r="B43" s="29"/>
      <c r="C43" s="29" t="s">
        <v>39</v>
      </c>
      <c r="D43" s="29"/>
      <c r="E43" s="29"/>
      <c r="F43" s="29"/>
      <c r="G43" s="29"/>
      <c r="H43" s="33">
        <f>(HorseInventory!F43)</f>
        <v>0</v>
      </c>
      <c r="I43" s="29"/>
      <c r="J43" s="33">
        <f>(HorseInventory!J43)</f>
        <v>0</v>
      </c>
      <c r="K43" s="29"/>
      <c r="L43" s="33">
        <f>(HorseInventory!L43)</f>
        <v>0</v>
      </c>
      <c r="O43" s="23"/>
    </row>
    <row r="44" spans="2:15" ht="15.75">
      <c r="B44" s="29"/>
      <c r="C44" s="32" t="s">
        <v>25</v>
      </c>
      <c r="D44" s="29"/>
      <c r="E44" s="29"/>
      <c r="F44" s="29"/>
      <c r="G44" s="29"/>
      <c r="H44" s="92">
        <f>+SUM(H37:H43)</f>
        <v>0</v>
      </c>
      <c r="I44" s="93"/>
      <c r="J44" s="92">
        <f>+SUM(J37:J43)</f>
        <v>0</v>
      </c>
      <c r="K44" s="93"/>
      <c r="L44" s="92">
        <f>+SUM(L37:L43)</f>
        <v>0</v>
      </c>
      <c r="O44" s="24"/>
    </row>
    <row r="45" spans="2:12" ht="15">
      <c r="B45" s="29"/>
      <c r="C45" s="29"/>
      <c r="D45" s="29"/>
      <c r="E45" s="29"/>
      <c r="F45" s="29"/>
      <c r="G45" s="29"/>
      <c r="H45" s="29"/>
      <c r="I45" s="29"/>
      <c r="J45" s="29"/>
      <c r="K45" s="29"/>
      <c r="L45" s="29"/>
    </row>
    <row r="46" spans="3:15" ht="15.75">
      <c r="C46" s="32" t="s">
        <v>21</v>
      </c>
      <c r="D46" s="29"/>
      <c r="E46" s="29"/>
      <c r="F46" s="29"/>
      <c r="G46" s="29"/>
      <c r="H46" s="24">
        <f>H34+H44</f>
        <v>0</v>
      </c>
      <c r="I46" s="29"/>
      <c r="J46" s="24">
        <f>J34+J44</f>
        <v>0</v>
      </c>
      <c r="K46" s="29"/>
      <c r="L46" s="24">
        <f>(J46-H46)</f>
        <v>0</v>
      </c>
      <c r="O46" s="24"/>
    </row>
    <row r="47" spans="2:12" ht="15">
      <c r="B47" s="29"/>
      <c r="C47" s="29"/>
      <c r="D47" s="29"/>
      <c r="E47" s="29"/>
      <c r="F47" s="29"/>
      <c r="G47" s="29"/>
      <c r="H47" s="29"/>
      <c r="I47" s="29"/>
      <c r="J47" s="29"/>
      <c r="K47" s="29"/>
      <c r="L47" s="29"/>
    </row>
    <row r="48" spans="3:15" ht="15.75">
      <c r="C48" s="32" t="s">
        <v>27</v>
      </c>
      <c r="E48" s="29"/>
      <c r="F48" s="29"/>
      <c r="G48" s="29"/>
      <c r="H48" s="92">
        <f>(H23+H46)</f>
        <v>0</v>
      </c>
      <c r="I48" s="93"/>
      <c r="J48" s="92">
        <f>(J23+J46)</f>
        <v>0</v>
      </c>
      <c r="K48" s="93"/>
      <c r="L48" s="92">
        <f>(J48-H48)</f>
        <v>0</v>
      </c>
      <c r="O48" s="24"/>
    </row>
    <row r="49" spans="2:12" ht="15">
      <c r="B49" s="94"/>
      <c r="C49" s="94"/>
      <c r="D49" s="94"/>
      <c r="E49" s="94"/>
      <c r="F49" s="94"/>
      <c r="G49" s="94"/>
      <c r="H49" s="94"/>
      <c r="I49" s="94"/>
      <c r="J49" s="94"/>
      <c r="K49" s="94"/>
      <c r="L49" s="94"/>
    </row>
  </sheetData>
  <sheetProtection sheet="1"/>
  <printOptions/>
  <pageMargins left="1" right="0.5" top="0.75" bottom="0.75" header="0.5" footer="0.5"/>
  <pageSetup fitToHeight="1" fitToWidth="1" horizontalDpi="300" verticalDpi="300" orientation="portrait" scale="88" r:id="rId2"/>
  <headerFooter alignWithMargins="0">
    <oddFooter>&amp;R&amp;B&amp;B&amp;10Report Page 3 of 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A&amp;M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McGrann</dc:creator>
  <cp:keywords/>
  <dc:description/>
  <cp:lastModifiedBy>Sahs, Roger Vaughn</cp:lastModifiedBy>
  <cp:lastPrinted>2011-10-12T20:16:09Z</cp:lastPrinted>
  <dcterms:created xsi:type="dcterms:W3CDTF">1997-05-21T19:47:44Z</dcterms:created>
  <dcterms:modified xsi:type="dcterms:W3CDTF">2014-01-28T15:37:52Z</dcterms:modified>
  <cp:category/>
  <cp:version/>
  <cp:contentType/>
  <cp:contentStatus/>
</cp:coreProperties>
</file>